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skapura/Downloads/"/>
    </mc:Choice>
  </mc:AlternateContent>
  <xr:revisionPtr revIDLastSave="0" documentId="13_ncr:1_{CE82534E-309B-014A-90AE-430D69B51415}" xr6:coauthVersionLast="36" xr6:coauthVersionMax="36" xr10:uidLastSave="{00000000-0000-0000-0000-000000000000}"/>
  <bookViews>
    <workbookView xWindow="0" yWindow="500" windowWidth="28800" windowHeight="17500" activeTab="4" xr2:uid="{D0E08456-6CC4-CA40-9602-64763A65DF45}"/>
  </bookViews>
  <sheets>
    <sheet name="Households" sheetId="1" r:id="rId1"/>
    <sheet name="Persons" sheetId="2" r:id="rId2"/>
    <sheet name="Costs" sheetId="6" r:id="rId3"/>
    <sheet name="Cost per Household" sheetId="7" r:id="rId4"/>
    <sheet name="Cost Per Person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B2" i="8"/>
  <c r="W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A2" i="8"/>
  <c r="A1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Y1" i="7"/>
  <c r="A54" i="7"/>
  <c r="A5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2" i="7"/>
  <c r="A1" i="7"/>
  <c r="A47" i="2" l="1"/>
  <c r="A48" i="2"/>
  <c r="A49" i="2"/>
  <c r="A50" i="2"/>
  <c r="A51" i="2"/>
  <c r="A52" i="2"/>
  <c r="A53" i="2"/>
  <c r="A54" i="2"/>
  <c r="A55" i="2"/>
  <c r="A47" i="6"/>
  <c r="A48" i="6"/>
  <c r="A49" i="6"/>
  <c r="A50" i="6"/>
  <c r="A51" i="6"/>
  <c r="A52" i="6"/>
  <c r="A53" i="6"/>
  <c r="A54" i="6"/>
  <c r="A55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8" i="2"/>
  <c r="A13" i="2"/>
  <c r="A14" i="2"/>
  <c r="A15" i="2"/>
  <c r="A16" i="2"/>
  <c r="A17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11" i="6"/>
  <c r="A12" i="6"/>
  <c r="A13" i="6"/>
  <c r="A14" i="6"/>
  <c r="A15" i="6"/>
  <c r="A16" i="6"/>
  <c r="A17" i="6"/>
  <c r="A10" i="6"/>
  <c r="A3" i="6"/>
  <c r="A4" i="6"/>
  <c r="A5" i="6"/>
  <c r="A6" i="6"/>
  <c r="A7" i="6"/>
  <c r="A8" i="6"/>
  <c r="A9" i="6"/>
  <c r="A3" i="2"/>
  <c r="A4" i="2"/>
  <c r="A5" i="2"/>
  <c r="A6" i="2"/>
  <c r="A7" i="2"/>
  <c r="A8" i="2"/>
  <c r="A9" i="2"/>
  <c r="A10" i="2"/>
  <c r="A11" i="2"/>
  <c r="A12" i="2"/>
  <c r="A2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1" i="2"/>
</calcChain>
</file>

<file path=xl/sharedStrings.xml><?xml version="1.0" encoding="utf-8"?>
<sst xmlns="http://schemas.openxmlformats.org/spreadsheetml/2006/main" count="403" uniqueCount="80">
  <si>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</si>
  <si>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</si>
  <si>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</si>
  <si>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</si>
  <si>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</si>
  <si>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</si>
  <si>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</si>
  <si>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</si>
  <si>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</si>
  <si>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</si>
  <si>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</si>
  <si>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</si>
  <si>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</si>
  <si>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</si>
  <si>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</si>
  <si>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</si>
  <si>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</si>
  <si>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</si>
  <si>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</si>
  <si>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</si>
  <si>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</si>
  <si>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</si>
  <si>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</si>
  <si>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</si>
  <si>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 xml:space="preserve">State 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</si>
  <si>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</si>
  <si>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</si>
  <si>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</si>
  <si>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</si>
  <si>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</si>
  <si>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</si>
  <si>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</si>
  <si>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</si>
  <si>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Delaware</t>
  </si>
  <si>
    <t>District of Columbia</t>
  </si>
  <si>
    <t>Maryland</t>
  </si>
  <si>
    <t>New Jersey</t>
  </si>
  <si>
    <t>Pennsylvania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</si>
  <si>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</si>
  <si>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</si>
  <si>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</si>
  <si>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</si>
  <si>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</si>
  <si>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</si>
  <si>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</si>
  <si>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</si>
  <si>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</si>
  <si>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</si>
  <si>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</si>
  <si>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</si>
  <si>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</si>
  <si>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</si>
  <si>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</si>
  <si>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</si>
  <si>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</si>
  <si>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</si>
  <si>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</si>
  <si>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</si>
  <si>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</si>
  <si>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</si>
  <si>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</si>
  <si>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</si>
  <si>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</si>
  <si>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</si>
  <si>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</si>
  <si>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</si>
  <si>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</si>
  <si>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</si>
  <si>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</si>
  <si>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</si>
  <si>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Alaska</t>
  </si>
  <si>
    <t>California</t>
  </si>
  <si>
    <t>Guam</t>
  </si>
  <si>
    <t>Hawaii</t>
  </si>
  <si>
    <t>Idaho</t>
  </si>
  <si>
    <t>Nevada</t>
  </si>
  <si>
    <t>Oregon</t>
  </si>
  <si>
    <t>Washington</t>
  </si>
  <si>
    <t>USA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</si>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</sst>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2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DAB5-C0C4-FD4C-9A9A-5557DDA7FD8B}">
  <dimension ref="A1:Y55"/>
  <sheetViews>
    <sheetView zoomScale="176" zoomScaleNormal="318" workbookViewId="0">
      <selection activeCell="H52" sqref="H52"/>
    </sheetView>
  </sheetViews>
  <sheetFormatPr baseColWidth="10" defaultRowHeight="16"/>
  <cols>
    <col min="2" max="13" width="10.83203125" customWidth="1"/>
  </cols>
  <sheetData>
    <row r="1" spans="1:25">
      <c r="A1" s="1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</row>
    <row r="2" spans="1:25">
      <c r="A2" s="3" t="s">
        <v>25</v>
      </c>
      <c r="B2" s="4">
        <v>213305</v>
      </c>
      <c r="C2" s="4">
        <v>212893</v>
      </c>
      <c r="D2" s="4">
        <v>211588</v>
      </c>
      <c r="E2" s="4">
        <v>212256</v>
      </c>
      <c r="F2" s="4">
        <v>212069</v>
      </c>
      <c r="G2" s="4">
        <v>211990</v>
      </c>
      <c r="H2" s="4">
        <v>222008</v>
      </c>
      <c r="I2" s="4">
        <v>225676</v>
      </c>
      <c r="J2" s="4">
        <v>225622</v>
      </c>
      <c r="K2" s="4">
        <v>225789</v>
      </c>
      <c r="L2" s="4">
        <v>222119</v>
      </c>
      <c r="M2" s="4">
        <v>219073</v>
      </c>
      <c r="N2" s="4">
        <v>213541</v>
      </c>
      <c r="O2" s="4">
        <v>210279</v>
      </c>
      <c r="P2" s="4">
        <v>213589</v>
      </c>
      <c r="Q2" s="4">
        <v>215623</v>
      </c>
      <c r="R2" s="4">
        <v>218820</v>
      </c>
      <c r="S2" s="4">
        <v>220100</v>
      </c>
      <c r="T2" s="4">
        <v>220041</v>
      </c>
      <c r="U2" s="4">
        <v>221469</v>
      </c>
      <c r="V2" s="4">
        <v>219465</v>
      </c>
      <c r="W2" s="4">
        <v>217064</v>
      </c>
      <c r="X2" s="4" t="s">
        <v>79</v>
      </c>
      <c r="Y2" s="4" t="s">
        <v>79</v>
      </c>
    </row>
    <row r="3" spans="1:25">
      <c r="A3" s="3" t="s">
        <v>26</v>
      </c>
      <c r="B3" s="4">
        <v>86519</v>
      </c>
      <c r="C3" s="4">
        <v>85974</v>
      </c>
      <c r="D3" s="4">
        <v>86268</v>
      </c>
      <c r="E3" s="4">
        <v>85905</v>
      </c>
      <c r="F3" s="4">
        <v>85566</v>
      </c>
      <c r="G3" s="4">
        <v>86222</v>
      </c>
      <c r="H3" s="4">
        <v>93984</v>
      </c>
      <c r="I3" s="4">
        <v>93845</v>
      </c>
      <c r="J3" s="4">
        <v>94113</v>
      </c>
      <c r="K3" s="4">
        <v>92073</v>
      </c>
      <c r="L3" s="4">
        <v>91786</v>
      </c>
      <c r="M3" s="4">
        <v>89837</v>
      </c>
      <c r="N3" s="4">
        <v>88423</v>
      </c>
      <c r="O3" s="4">
        <v>88322</v>
      </c>
      <c r="P3" s="4">
        <v>86477</v>
      </c>
      <c r="Q3" s="4">
        <v>85905</v>
      </c>
      <c r="R3" s="4">
        <v>89687</v>
      </c>
      <c r="S3" s="4">
        <v>90326</v>
      </c>
      <c r="T3" s="4">
        <v>90326</v>
      </c>
      <c r="U3" s="4">
        <v>90249</v>
      </c>
      <c r="V3" s="4">
        <v>92179</v>
      </c>
      <c r="W3" s="4">
        <v>92341</v>
      </c>
      <c r="X3" s="4" t="s">
        <v>79</v>
      </c>
      <c r="Y3" s="4" t="s">
        <v>79</v>
      </c>
    </row>
    <row r="4" spans="1:25">
      <c r="A4" s="3" t="s">
        <v>27</v>
      </c>
      <c r="B4" s="4">
        <v>456617</v>
      </c>
      <c r="C4" s="4">
        <v>456230</v>
      </c>
      <c r="D4" s="4">
        <v>455739</v>
      </c>
      <c r="E4" s="4">
        <v>458378</v>
      </c>
      <c r="F4" s="4">
        <v>458066</v>
      </c>
      <c r="G4" s="4">
        <v>484644</v>
      </c>
      <c r="H4" s="4">
        <v>520762</v>
      </c>
      <c r="I4" s="4">
        <v>538452</v>
      </c>
      <c r="J4" s="4">
        <v>515524</v>
      </c>
      <c r="K4" s="4">
        <v>509835</v>
      </c>
      <c r="L4" s="4">
        <v>517289</v>
      </c>
      <c r="M4" s="4">
        <v>520589</v>
      </c>
      <c r="N4" s="4">
        <v>523295</v>
      </c>
      <c r="O4" s="4">
        <v>526668</v>
      </c>
      <c r="P4" s="4">
        <v>535307</v>
      </c>
      <c r="Q4" s="4">
        <v>546184</v>
      </c>
      <c r="R4" s="4">
        <v>556693</v>
      </c>
      <c r="S4" s="4">
        <v>551392</v>
      </c>
      <c r="T4" s="4">
        <v>565535</v>
      </c>
      <c r="U4" s="4">
        <v>568905</v>
      </c>
      <c r="V4" s="4">
        <v>556902</v>
      </c>
      <c r="W4" s="4">
        <v>557458</v>
      </c>
      <c r="X4" s="4" t="s">
        <v>79</v>
      </c>
      <c r="Y4" s="4" t="s">
        <v>79</v>
      </c>
    </row>
    <row r="5" spans="1:25">
      <c r="A5" s="3" t="s">
        <v>28</v>
      </c>
      <c r="B5" s="4">
        <v>38855</v>
      </c>
      <c r="C5" s="4">
        <v>38584</v>
      </c>
      <c r="D5" s="4">
        <v>38346</v>
      </c>
      <c r="E5" s="4">
        <v>38294</v>
      </c>
      <c r="F5" s="4">
        <v>38180</v>
      </c>
      <c r="G5" s="4">
        <v>38229</v>
      </c>
      <c r="H5" s="4">
        <v>40455</v>
      </c>
      <c r="I5" s="4">
        <v>40617</v>
      </c>
      <c r="J5" s="4">
        <v>38476</v>
      </c>
      <c r="K5" s="4">
        <v>37589</v>
      </c>
      <c r="L5" s="4">
        <v>37153</v>
      </c>
      <c r="M5" s="4">
        <v>36965</v>
      </c>
      <c r="N5" s="4">
        <v>36984</v>
      </c>
      <c r="O5" s="4">
        <v>36812</v>
      </c>
      <c r="P5" s="4">
        <v>36849</v>
      </c>
      <c r="Q5" s="4">
        <v>36044</v>
      </c>
      <c r="R5" s="4">
        <v>35880</v>
      </c>
      <c r="S5" s="4">
        <v>36385</v>
      </c>
      <c r="T5" s="4">
        <v>36054</v>
      </c>
      <c r="U5" s="4">
        <v>35888</v>
      </c>
      <c r="V5" s="4">
        <v>35792</v>
      </c>
      <c r="W5" s="4">
        <v>35844</v>
      </c>
      <c r="X5" s="4" t="s">
        <v>79</v>
      </c>
      <c r="Y5" s="4" t="s">
        <v>79</v>
      </c>
    </row>
    <row r="6" spans="1:25">
      <c r="A6" s="3" t="s">
        <v>29</v>
      </c>
      <c r="B6" s="4">
        <v>1477129</v>
      </c>
      <c r="C6" s="4">
        <v>1476914</v>
      </c>
      <c r="D6" s="4">
        <v>1477591</v>
      </c>
      <c r="E6" s="4">
        <v>1478960</v>
      </c>
      <c r="F6" s="4">
        <v>1474315</v>
      </c>
      <c r="G6" s="4">
        <v>1476054</v>
      </c>
      <c r="H6" s="4">
        <v>1543983</v>
      </c>
      <c r="I6" s="4">
        <v>1565993</v>
      </c>
      <c r="J6" s="4">
        <v>1588996</v>
      </c>
      <c r="K6" s="4">
        <v>1591841</v>
      </c>
      <c r="L6" s="4">
        <v>1592924</v>
      </c>
      <c r="M6" s="4">
        <v>1608752</v>
      </c>
      <c r="N6" s="4">
        <v>1607378</v>
      </c>
      <c r="O6" s="4">
        <v>1570998</v>
      </c>
      <c r="P6" s="4">
        <v>1580350</v>
      </c>
      <c r="Q6" s="4">
        <v>1587973</v>
      </c>
      <c r="R6" s="4">
        <v>1588466</v>
      </c>
      <c r="S6" s="4">
        <v>1603503</v>
      </c>
      <c r="T6" s="4">
        <v>1619537</v>
      </c>
      <c r="U6" s="4">
        <v>1620281</v>
      </c>
      <c r="V6" s="4">
        <v>1628591</v>
      </c>
      <c r="W6" s="4">
        <v>1608545</v>
      </c>
      <c r="X6" s="4" t="s">
        <v>79</v>
      </c>
      <c r="Y6" s="4" t="s">
        <v>79</v>
      </c>
    </row>
    <row r="7" spans="1:25">
      <c r="A7" s="3" t="s">
        <v>30</v>
      </c>
      <c r="B7" s="4">
        <v>89025</v>
      </c>
      <c r="C7" s="4">
        <v>89723</v>
      </c>
      <c r="D7" s="4">
        <v>88881</v>
      </c>
      <c r="E7" s="4">
        <v>88183</v>
      </c>
      <c r="F7" s="4">
        <v>88420</v>
      </c>
      <c r="G7" s="4">
        <v>88195</v>
      </c>
      <c r="H7" s="4">
        <v>91206</v>
      </c>
      <c r="I7" s="4">
        <v>91510</v>
      </c>
      <c r="J7" s="4">
        <v>90177</v>
      </c>
      <c r="K7" s="4">
        <v>88827</v>
      </c>
      <c r="L7" s="4">
        <v>87231</v>
      </c>
      <c r="M7" s="4">
        <v>84756</v>
      </c>
      <c r="N7" s="4">
        <v>83520</v>
      </c>
      <c r="O7" s="4">
        <v>84200</v>
      </c>
      <c r="P7" s="4">
        <v>86159</v>
      </c>
      <c r="Q7" s="4">
        <v>87388</v>
      </c>
      <c r="R7" s="4">
        <v>88044</v>
      </c>
      <c r="S7" s="4">
        <v>89241</v>
      </c>
      <c r="T7" s="4">
        <v>89353</v>
      </c>
      <c r="U7" s="4">
        <v>88403</v>
      </c>
      <c r="V7" s="4">
        <v>88011</v>
      </c>
      <c r="W7" s="4">
        <v>86661</v>
      </c>
      <c r="X7" s="4" t="s">
        <v>79</v>
      </c>
      <c r="Y7" s="4" t="s">
        <v>79</v>
      </c>
    </row>
    <row r="8" spans="1:25">
      <c r="A8" s="3" t="s">
        <v>31</v>
      </c>
      <c r="B8" s="4">
        <v>38544</v>
      </c>
      <c r="C8" s="4">
        <v>38695</v>
      </c>
      <c r="D8" s="4">
        <v>38851</v>
      </c>
      <c r="E8" s="4">
        <v>39146</v>
      </c>
      <c r="F8" s="4">
        <v>38924</v>
      </c>
      <c r="G8" s="4">
        <v>39656</v>
      </c>
      <c r="H8" s="4">
        <v>41354</v>
      </c>
      <c r="I8" s="4">
        <v>41653</v>
      </c>
      <c r="J8" s="4">
        <v>39328</v>
      </c>
      <c r="K8" s="4">
        <v>38469</v>
      </c>
      <c r="L8" s="4">
        <v>39085</v>
      </c>
      <c r="M8" s="4">
        <v>39308</v>
      </c>
      <c r="N8" s="4">
        <v>39241</v>
      </c>
      <c r="O8" s="4">
        <v>39243</v>
      </c>
      <c r="P8" s="4">
        <v>39883</v>
      </c>
      <c r="Q8" s="4">
        <v>40065</v>
      </c>
      <c r="R8" s="4">
        <v>40022</v>
      </c>
      <c r="S8" s="4">
        <v>39946</v>
      </c>
      <c r="T8" s="4">
        <v>39492</v>
      </c>
      <c r="U8" s="4">
        <v>39061</v>
      </c>
      <c r="V8" s="4">
        <v>38421</v>
      </c>
      <c r="W8" s="4">
        <v>39518</v>
      </c>
      <c r="X8" s="4" t="s">
        <v>79</v>
      </c>
      <c r="Y8" s="4" t="s">
        <v>79</v>
      </c>
    </row>
    <row r="9" spans="1:25">
      <c r="A9" s="3" t="s">
        <v>32</v>
      </c>
      <c r="B9" s="4">
        <v>10517</v>
      </c>
      <c r="C9" s="4">
        <v>10284</v>
      </c>
      <c r="D9" s="4">
        <v>10251</v>
      </c>
      <c r="E9" s="4">
        <v>10026</v>
      </c>
      <c r="F9" s="4">
        <v>9731</v>
      </c>
      <c r="G9" s="4">
        <v>9757</v>
      </c>
      <c r="H9" s="4">
        <v>10670</v>
      </c>
      <c r="I9" s="4">
        <v>11516</v>
      </c>
      <c r="J9" s="4">
        <v>12065</v>
      </c>
      <c r="K9" s="4">
        <v>12301</v>
      </c>
      <c r="L9" s="4">
        <v>12430</v>
      </c>
      <c r="M9" s="4">
        <v>12611</v>
      </c>
      <c r="N9" s="4">
        <v>11836</v>
      </c>
      <c r="O9" s="4">
        <v>11304</v>
      </c>
      <c r="P9" s="4">
        <v>11288</v>
      </c>
      <c r="Q9" s="4">
        <v>11626</v>
      </c>
      <c r="R9" s="4">
        <v>11853</v>
      </c>
      <c r="S9" s="4">
        <v>12042</v>
      </c>
      <c r="T9" s="4">
        <v>12106</v>
      </c>
      <c r="U9" s="4">
        <v>12161</v>
      </c>
      <c r="V9" s="4">
        <v>12233</v>
      </c>
      <c r="W9" s="4">
        <v>12149</v>
      </c>
      <c r="X9" s="4" t="s">
        <v>79</v>
      </c>
      <c r="Y9" s="4" t="s">
        <v>79</v>
      </c>
    </row>
    <row r="10" spans="1:25">
      <c r="A10" s="5" t="s">
        <v>33</v>
      </c>
      <c r="B10" s="4">
        <v>59858</v>
      </c>
      <c r="C10" s="4">
        <v>58485</v>
      </c>
      <c r="D10" s="4">
        <v>58128</v>
      </c>
      <c r="E10" s="4">
        <v>58666</v>
      </c>
      <c r="F10" s="4">
        <v>56868</v>
      </c>
      <c r="G10" s="4">
        <v>56597</v>
      </c>
      <c r="H10" s="4">
        <v>61772</v>
      </c>
      <c r="I10" s="4">
        <v>63337</v>
      </c>
      <c r="J10" s="4">
        <v>59929</v>
      </c>
      <c r="K10" s="4">
        <v>59181</v>
      </c>
      <c r="L10" s="4">
        <v>60931</v>
      </c>
      <c r="M10" s="4">
        <v>63261</v>
      </c>
      <c r="N10" s="4">
        <v>61142</v>
      </c>
      <c r="O10" s="4">
        <v>59423</v>
      </c>
      <c r="P10" s="4">
        <v>59306</v>
      </c>
      <c r="Q10" s="4">
        <v>58556</v>
      </c>
      <c r="R10" s="4">
        <v>55532</v>
      </c>
      <c r="S10" s="4">
        <v>55596</v>
      </c>
      <c r="T10" s="4">
        <v>56136</v>
      </c>
      <c r="U10" s="4">
        <v>56826</v>
      </c>
      <c r="V10" s="4">
        <v>56642</v>
      </c>
      <c r="W10" s="4">
        <v>57062</v>
      </c>
      <c r="X10" s="4" t="s">
        <v>79</v>
      </c>
      <c r="Y10" s="4" t="s">
        <v>79</v>
      </c>
    </row>
    <row r="11" spans="1:25">
      <c r="A11" s="5" t="s">
        <v>34</v>
      </c>
      <c r="B11" s="4">
        <v>65717</v>
      </c>
      <c r="C11" s="4">
        <v>65263</v>
      </c>
      <c r="D11" s="4">
        <v>64949</v>
      </c>
      <c r="E11" s="4">
        <v>66439</v>
      </c>
      <c r="F11" s="4">
        <v>64245</v>
      </c>
      <c r="G11" s="4">
        <v>63623</v>
      </c>
      <c r="H11" s="4">
        <v>69907</v>
      </c>
      <c r="I11" s="4">
        <v>72654</v>
      </c>
      <c r="J11" s="4">
        <v>74750</v>
      </c>
      <c r="K11" s="4">
        <v>76605</v>
      </c>
      <c r="L11" s="4">
        <v>78560</v>
      </c>
      <c r="M11" s="4">
        <v>80454</v>
      </c>
      <c r="N11" s="4">
        <v>81877</v>
      </c>
      <c r="O11" s="4">
        <v>82915</v>
      </c>
      <c r="P11" s="4">
        <v>84479</v>
      </c>
      <c r="Q11" s="4">
        <v>85979</v>
      </c>
      <c r="R11" s="4">
        <v>87235</v>
      </c>
      <c r="S11" s="4">
        <v>88380</v>
      </c>
      <c r="T11" s="4">
        <v>88531</v>
      </c>
      <c r="U11" s="4">
        <v>87000</v>
      </c>
      <c r="V11" s="4">
        <v>86360</v>
      </c>
      <c r="W11" s="4">
        <v>84460</v>
      </c>
      <c r="X11" s="4" t="s">
        <v>79</v>
      </c>
      <c r="Y11" s="4" t="s">
        <v>79</v>
      </c>
    </row>
    <row r="12" spans="1:25" ht="19" customHeight="1">
      <c r="A12" s="5" t="s">
        <v>35</v>
      </c>
      <c r="B12" s="4">
        <v>332343</v>
      </c>
      <c r="C12" s="4">
        <v>331108</v>
      </c>
      <c r="D12" s="4">
        <v>328342</v>
      </c>
      <c r="E12" s="4">
        <v>325982</v>
      </c>
      <c r="F12" s="4">
        <v>322413</v>
      </c>
      <c r="G12" s="4">
        <v>325328</v>
      </c>
      <c r="H12" s="4">
        <v>374439</v>
      </c>
      <c r="I12" s="4">
        <v>426724</v>
      </c>
      <c r="J12" s="4">
        <v>460297</v>
      </c>
      <c r="K12" s="4">
        <v>469129</v>
      </c>
      <c r="L12" s="4">
        <v>459185</v>
      </c>
      <c r="M12" s="4">
        <v>439353</v>
      </c>
      <c r="N12" s="4">
        <v>386540</v>
      </c>
      <c r="O12" s="4">
        <v>420031</v>
      </c>
      <c r="P12" s="4">
        <v>441302</v>
      </c>
      <c r="Q12" s="4">
        <v>457289</v>
      </c>
      <c r="R12" s="4">
        <v>468756</v>
      </c>
      <c r="S12" s="4">
        <v>476405</v>
      </c>
      <c r="T12" s="4">
        <v>473066</v>
      </c>
      <c r="U12" s="4">
        <v>473907</v>
      </c>
      <c r="V12" s="4">
        <v>470844</v>
      </c>
      <c r="W12" s="4">
        <v>482784</v>
      </c>
      <c r="X12" s="4" t="s">
        <v>79</v>
      </c>
      <c r="Y12" s="4" t="s">
        <v>79</v>
      </c>
    </row>
    <row r="13" spans="1:25">
      <c r="A13" s="5" t="s">
        <v>36</v>
      </c>
      <c r="B13" s="4">
        <v>344332</v>
      </c>
      <c r="C13" s="4">
        <v>343354</v>
      </c>
      <c r="D13" s="4">
        <v>340793</v>
      </c>
      <c r="E13" s="4">
        <v>339487</v>
      </c>
      <c r="F13" s="4">
        <v>338447</v>
      </c>
      <c r="G13" s="4">
        <v>338802</v>
      </c>
      <c r="H13" s="4">
        <v>351676</v>
      </c>
      <c r="I13" s="4">
        <v>365995</v>
      </c>
      <c r="J13" s="4">
        <v>367534</v>
      </c>
      <c r="K13" s="4">
        <v>373825</v>
      </c>
      <c r="L13" s="4">
        <v>380485</v>
      </c>
      <c r="M13" s="4">
        <v>390276</v>
      </c>
      <c r="N13" s="4">
        <v>397439</v>
      </c>
      <c r="O13" s="4">
        <v>397933</v>
      </c>
      <c r="P13" s="4">
        <v>403084</v>
      </c>
      <c r="Q13" s="4">
        <v>412778</v>
      </c>
      <c r="R13" s="4">
        <v>416637</v>
      </c>
      <c r="S13" s="4">
        <v>424021</v>
      </c>
      <c r="T13" s="4">
        <v>427170</v>
      </c>
      <c r="U13" s="4">
        <v>431629</v>
      </c>
      <c r="V13" s="4">
        <v>435717</v>
      </c>
      <c r="W13" s="4">
        <v>447701</v>
      </c>
      <c r="X13" s="4" t="s">
        <v>79</v>
      </c>
      <c r="Y13" s="4" t="s">
        <v>79</v>
      </c>
    </row>
    <row r="14" spans="1:25">
      <c r="A14" s="5" t="s">
        <v>37</v>
      </c>
      <c r="B14" s="4">
        <v>944514</v>
      </c>
      <c r="C14" s="4">
        <v>943674</v>
      </c>
      <c r="D14" s="4">
        <v>937337</v>
      </c>
      <c r="E14" s="4">
        <v>938827</v>
      </c>
      <c r="F14" s="4">
        <v>941031</v>
      </c>
      <c r="G14" s="4">
        <v>942908</v>
      </c>
      <c r="H14" s="4">
        <v>995550</v>
      </c>
      <c r="I14" s="4">
        <v>1022787</v>
      </c>
      <c r="J14" s="4">
        <v>1022331</v>
      </c>
      <c r="K14" s="4">
        <v>995866</v>
      </c>
      <c r="L14" s="4">
        <v>997132</v>
      </c>
      <c r="M14" s="4">
        <v>1007323</v>
      </c>
      <c r="N14" s="4">
        <v>999575</v>
      </c>
      <c r="O14" s="4">
        <v>981517</v>
      </c>
      <c r="P14" s="4">
        <v>784598</v>
      </c>
      <c r="Q14" s="4">
        <v>974113</v>
      </c>
      <c r="R14" s="4">
        <v>970279</v>
      </c>
      <c r="S14" s="4">
        <v>964654</v>
      </c>
      <c r="T14" s="4">
        <v>962449</v>
      </c>
      <c r="U14" s="4">
        <v>958318</v>
      </c>
      <c r="V14" s="4">
        <v>954489</v>
      </c>
      <c r="W14" s="4">
        <v>958633</v>
      </c>
      <c r="X14" s="4" t="s">
        <v>79</v>
      </c>
      <c r="Y14" s="4" t="s">
        <v>79</v>
      </c>
    </row>
    <row r="15" spans="1:25">
      <c r="A15" s="5" t="s">
        <v>38</v>
      </c>
      <c r="B15" s="4">
        <v>340406</v>
      </c>
      <c r="C15" s="4">
        <v>338442</v>
      </c>
      <c r="D15" s="4">
        <v>339433</v>
      </c>
      <c r="E15" s="4">
        <v>335459</v>
      </c>
      <c r="F15" s="4">
        <v>333669</v>
      </c>
      <c r="G15" s="4">
        <v>337891</v>
      </c>
      <c r="H15" s="4">
        <v>368664</v>
      </c>
      <c r="I15" s="4">
        <v>380026</v>
      </c>
      <c r="J15" s="4">
        <v>384686</v>
      </c>
      <c r="K15" s="4">
        <v>390134</v>
      </c>
      <c r="L15" s="4">
        <v>388954</v>
      </c>
      <c r="M15" s="4">
        <v>386282</v>
      </c>
      <c r="N15" s="4">
        <v>380758</v>
      </c>
      <c r="O15" s="4">
        <v>376603</v>
      </c>
      <c r="P15" s="4">
        <v>377487</v>
      </c>
      <c r="Q15" s="4">
        <v>375206</v>
      </c>
      <c r="R15" s="4">
        <v>378933</v>
      </c>
      <c r="S15" s="4">
        <v>380240</v>
      </c>
      <c r="T15" s="4">
        <v>377687</v>
      </c>
      <c r="U15" s="4">
        <v>376319</v>
      </c>
      <c r="V15" s="4">
        <v>377201</v>
      </c>
      <c r="W15" s="4">
        <v>380740</v>
      </c>
      <c r="X15" s="4" t="s">
        <v>79</v>
      </c>
      <c r="Y15" s="4" t="s">
        <v>79</v>
      </c>
    </row>
    <row r="16" spans="1:25">
      <c r="A16" s="5" t="s">
        <v>39</v>
      </c>
      <c r="B16" s="4">
        <v>161999</v>
      </c>
      <c r="C16" s="4">
        <v>161116</v>
      </c>
      <c r="D16" s="4">
        <v>161043</v>
      </c>
      <c r="E16" s="4">
        <v>162147</v>
      </c>
      <c r="F16" s="4">
        <v>160446</v>
      </c>
      <c r="G16" s="4">
        <v>160498</v>
      </c>
      <c r="H16" s="4">
        <v>167528</v>
      </c>
      <c r="I16" s="4">
        <v>168122</v>
      </c>
      <c r="J16" s="4">
        <v>163048</v>
      </c>
      <c r="K16" s="4">
        <v>162813</v>
      </c>
      <c r="L16" s="4">
        <v>162080</v>
      </c>
      <c r="M16" s="4">
        <v>162544</v>
      </c>
      <c r="N16" s="4">
        <v>160696</v>
      </c>
      <c r="O16" s="4">
        <v>160549</v>
      </c>
      <c r="P16" s="4">
        <v>160614</v>
      </c>
      <c r="Q16" s="4">
        <v>161150</v>
      </c>
      <c r="R16" s="4">
        <v>164501</v>
      </c>
      <c r="S16" s="4">
        <v>162263</v>
      </c>
      <c r="T16" s="4">
        <v>161456</v>
      </c>
      <c r="U16" s="4">
        <v>160625</v>
      </c>
      <c r="V16" s="4">
        <v>161072</v>
      </c>
      <c r="W16" s="4">
        <v>160028</v>
      </c>
      <c r="X16" s="4" t="s">
        <v>79</v>
      </c>
      <c r="Y16" s="4" t="s">
        <v>79</v>
      </c>
    </row>
    <row r="17" spans="1:25">
      <c r="A17" s="5" t="s">
        <v>40</v>
      </c>
      <c r="B17" s="4">
        <v>341033</v>
      </c>
      <c r="C17" s="4">
        <v>339535</v>
      </c>
      <c r="D17" s="4">
        <v>337577</v>
      </c>
      <c r="E17" s="4">
        <v>335156</v>
      </c>
      <c r="F17" s="4">
        <v>334581</v>
      </c>
      <c r="G17" s="4">
        <v>335919</v>
      </c>
      <c r="H17" s="4">
        <v>354410</v>
      </c>
      <c r="I17" s="4">
        <v>363723</v>
      </c>
      <c r="J17" s="4">
        <v>365109</v>
      </c>
      <c r="K17" s="4">
        <v>361924</v>
      </c>
      <c r="L17" s="4">
        <v>362459</v>
      </c>
      <c r="M17" s="4">
        <v>364426</v>
      </c>
      <c r="N17" s="4">
        <v>378612</v>
      </c>
      <c r="O17" s="4">
        <v>382789</v>
      </c>
      <c r="P17" s="4">
        <v>369831</v>
      </c>
      <c r="Q17" s="4">
        <v>378907</v>
      </c>
      <c r="R17" s="4">
        <v>383892</v>
      </c>
      <c r="S17" s="4">
        <v>370977</v>
      </c>
      <c r="T17" s="4">
        <v>367466</v>
      </c>
      <c r="U17" s="4">
        <v>367485</v>
      </c>
      <c r="V17" s="4">
        <v>368642</v>
      </c>
      <c r="W17" s="4">
        <v>370290</v>
      </c>
      <c r="X17" s="4" t="s">
        <v>79</v>
      </c>
      <c r="Y17" s="4" t="s">
        <v>79</v>
      </c>
    </row>
    <row r="18" spans="1:25">
      <c r="A18" s="5" t="s">
        <v>41</v>
      </c>
      <c r="B18" s="4">
        <v>1513181</v>
      </c>
      <c r="C18" s="4">
        <v>1509611</v>
      </c>
      <c r="D18" s="4">
        <v>1491364</v>
      </c>
      <c r="E18" s="4">
        <v>1469913</v>
      </c>
      <c r="F18" s="4">
        <v>1447669</v>
      </c>
      <c r="G18" s="4">
        <v>1449861</v>
      </c>
      <c r="H18" s="4">
        <v>1748329</v>
      </c>
      <c r="I18" s="4">
        <v>1973073</v>
      </c>
      <c r="J18" s="4">
        <v>2097891</v>
      </c>
      <c r="K18" s="4">
        <v>2133460</v>
      </c>
      <c r="L18" s="4">
        <v>2164425</v>
      </c>
      <c r="M18" s="4">
        <v>2200841</v>
      </c>
      <c r="N18" s="4">
        <v>2085986</v>
      </c>
      <c r="O18" s="4">
        <v>1999465</v>
      </c>
      <c r="P18" s="4">
        <v>1969736</v>
      </c>
      <c r="Q18" s="4">
        <v>1970536</v>
      </c>
      <c r="R18" s="4">
        <v>1884349</v>
      </c>
      <c r="S18" s="4">
        <v>1848902</v>
      </c>
      <c r="T18" s="4">
        <v>1829915</v>
      </c>
      <c r="U18" s="4">
        <v>1869992</v>
      </c>
      <c r="V18" s="4">
        <v>1869142</v>
      </c>
      <c r="W18" s="4">
        <v>1846309</v>
      </c>
      <c r="X18" s="4" t="s">
        <v>79</v>
      </c>
      <c r="Y18" s="4" t="s">
        <v>79</v>
      </c>
    </row>
    <row r="19" spans="1:25">
      <c r="A19" s="5" t="s">
        <v>42</v>
      </c>
      <c r="B19" s="4">
        <v>637219</v>
      </c>
      <c r="C19" s="4">
        <v>637644</v>
      </c>
      <c r="D19" s="4">
        <v>629517</v>
      </c>
      <c r="E19" s="4">
        <v>625887</v>
      </c>
      <c r="F19" s="4">
        <v>626808</v>
      </c>
      <c r="G19" s="4">
        <v>656081</v>
      </c>
      <c r="H19" s="4">
        <v>767664</v>
      </c>
      <c r="I19" s="4">
        <v>825226</v>
      </c>
      <c r="J19" s="4">
        <v>846816</v>
      </c>
      <c r="K19" s="4">
        <v>876044</v>
      </c>
      <c r="L19" s="4">
        <v>893828</v>
      </c>
      <c r="M19" s="4">
        <v>911938</v>
      </c>
      <c r="N19" s="4">
        <v>858359</v>
      </c>
      <c r="O19" s="4">
        <v>834308</v>
      </c>
      <c r="P19" s="4">
        <v>818547</v>
      </c>
      <c r="Q19" s="4">
        <v>839635</v>
      </c>
      <c r="R19" s="4">
        <v>844280</v>
      </c>
      <c r="S19" s="4">
        <v>800063</v>
      </c>
      <c r="T19" s="4">
        <v>781959</v>
      </c>
      <c r="U19" s="4">
        <v>766684</v>
      </c>
      <c r="V19" s="4">
        <v>756703</v>
      </c>
      <c r="W19" s="4">
        <v>725593</v>
      </c>
      <c r="X19" s="4" t="s">
        <v>79</v>
      </c>
      <c r="Y19" s="4" t="s">
        <v>79</v>
      </c>
    </row>
    <row r="20" spans="1:25">
      <c r="A20" s="5" t="s">
        <v>43</v>
      </c>
      <c r="B20" s="4">
        <v>226525</v>
      </c>
      <c r="C20" s="4">
        <v>223282</v>
      </c>
      <c r="D20" s="4">
        <v>220463</v>
      </c>
      <c r="E20" s="4">
        <v>218060</v>
      </c>
      <c r="F20" s="4">
        <v>216436</v>
      </c>
      <c r="G20" s="4">
        <v>228581</v>
      </c>
      <c r="H20" s="4">
        <v>265158</v>
      </c>
      <c r="I20" s="4">
        <v>280490</v>
      </c>
      <c r="J20" s="4">
        <v>295546</v>
      </c>
      <c r="K20" s="4">
        <v>274376</v>
      </c>
      <c r="L20" s="4">
        <v>277136</v>
      </c>
      <c r="M20" s="4">
        <v>281413</v>
      </c>
      <c r="N20" s="4">
        <v>264023</v>
      </c>
      <c r="O20" s="4">
        <v>271609</v>
      </c>
      <c r="P20" s="4">
        <v>284423</v>
      </c>
      <c r="Q20" s="4">
        <v>289840</v>
      </c>
      <c r="R20" s="4">
        <v>290506</v>
      </c>
      <c r="S20" s="4">
        <v>289844</v>
      </c>
      <c r="T20" s="4">
        <v>292748</v>
      </c>
      <c r="U20" s="4">
        <v>281712</v>
      </c>
      <c r="V20" s="4">
        <v>295986</v>
      </c>
      <c r="W20" s="4">
        <v>271656</v>
      </c>
      <c r="X20" s="4" t="s">
        <v>79</v>
      </c>
      <c r="Y20" s="4" t="s">
        <v>79</v>
      </c>
    </row>
    <row r="21" spans="1:25">
      <c r="A21" s="5" t="s">
        <v>44</v>
      </c>
      <c r="B21" s="4">
        <v>206464</v>
      </c>
      <c r="C21" s="4">
        <v>205910</v>
      </c>
      <c r="D21" s="4">
        <v>203276</v>
      </c>
      <c r="E21" s="4">
        <v>200776</v>
      </c>
      <c r="F21" s="4">
        <v>199597</v>
      </c>
      <c r="G21" s="4">
        <v>198428</v>
      </c>
      <c r="H21" s="4">
        <v>216113</v>
      </c>
      <c r="I21" s="4">
        <v>223086</v>
      </c>
      <c r="J21" s="4">
        <v>211699</v>
      </c>
      <c r="K21" s="4">
        <v>195985</v>
      </c>
      <c r="L21" s="4">
        <v>197836</v>
      </c>
      <c r="M21" s="4">
        <v>201659</v>
      </c>
      <c r="N21" s="4">
        <v>204411</v>
      </c>
      <c r="O21" s="4">
        <v>206131</v>
      </c>
      <c r="P21" s="4">
        <v>207446</v>
      </c>
      <c r="Q21" s="4">
        <v>203277</v>
      </c>
      <c r="R21" s="4">
        <v>201898</v>
      </c>
      <c r="S21" s="4">
        <v>204338</v>
      </c>
      <c r="T21" s="4">
        <v>202978</v>
      </c>
      <c r="U21" s="4">
        <v>202631</v>
      </c>
      <c r="V21" s="4">
        <v>203404</v>
      </c>
      <c r="W21" s="4">
        <v>206925</v>
      </c>
      <c r="X21" s="4" t="s">
        <v>79</v>
      </c>
      <c r="Y21" s="4" t="s">
        <v>79</v>
      </c>
    </row>
    <row r="22" spans="1:25">
      <c r="A22" s="5" t="s">
        <v>45</v>
      </c>
      <c r="B22" s="4">
        <v>601618</v>
      </c>
      <c r="C22" s="4">
        <v>602038</v>
      </c>
      <c r="D22" s="4">
        <v>594121</v>
      </c>
      <c r="E22" s="4">
        <v>591077</v>
      </c>
      <c r="F22" s="4">
        <v>589058</v>
      </c>
      <c r="G22" s="4">
        <v>586510</v>
      </c>
      <c r="H22" s="4">
        <v>640727</v>
      </c>
      <c r="I22" s="4">
        <v>670635</v>
      </c>
      <c r="J22" s="4">
        <v>687480</v>
      </c>
      <c r="K22" s="4">
        <v>702273</v>
      </c>
      <c r="L22" s="4">
        <v>721002</v>
      </c>
      <c r="M22" s="4">
        <v>737124</v>
      </c>
      <c r="N22" s="4">
        <v>708785</v>
      </c>
      <c r="O22" s="4">
        <v>722954</v>
      </c>
      <c r="P22" s="4">
        <v>729522.06129999994</v>
      </c>
      <c r="Q22" s="4">
        <v>725786.90839999996</v>
      </c>
      <c r="R22" s="4">
        <v>723304.71710000001</v>
      </c>
      <c r="S22" s="4">
        <v>720172.8077</v>
      </c>
      <c r="T22" s="4">
        <v>1181264</v>
      </c>
      <c r="U22" s="4">
        <v>1281013</v>
      </c>
      <c r="V22" s="4">
        <v>1649660.2705999999</v>
      </c>
      <c r="W22" s="4">
        <v>873577.59629999998</v>
      </c>
      <c r="X22" s="4" t="s">
        <v>79</v>
      </c>
      <c r="Y22" s="4" t="s">
        <v>79</v>
      </c>
    </row>
    <row r="23" spans="1:25">
      <c r="A23" s="5" t="s">
        <v>46</v>
      </c>
      <c r="B23" s="4">
        <v>272195</v>
      </c>
      <c r="C23" s="4">
        <v>270107</v>
      </c>
      <c r="D23" s="4">
        <v>268058</v>
      </c>
      <c r="E23" s="4">
        <v>266299</v>
      </c>
      <c r="F23" s="4">
        <v>264645</v>
      </c>
      <c r="G23" s="4">
        <v>265315</v>
      </c>
      <c r="H23" s="4">
        <v>278781</v>
      </c>
      <c r="I23" s="4">
        <v>294312</v>
      </c>
      <c r="J23" s="4">
        <v>302383</v>
      </c>
      <c r="K23" s="4">
        <v>298413</v>
      </c>
      <c r="L23" s="4">
        <v>293921</v>
      </c>
      <c r="M23" s="4">
        <v>292875</v>
      </c>
      <c r="N23" s="4">
        <v>290774</v>
      </c>
      <c r="O23" s="4">
        <v>288318</v>
      </c>
      <c r="P23" s="4">
        <v>286543</v>
      </c>
      <c r="Q23" s="4">
        <v>288318</v>
      </c>
      <c r="R23" s="4">
        <v>292205</v>
      </c>
      <c r="S23" s="4">
        <v>294949</v>
      </c>
      <c r="T23" s="4">
        <v>294969</v>
      </c>
      <c r="U23" s="4">
        <v>292144</v>
      </c>
      <c r="V23" s="4">
        <v>293222</v>
      </c>
      <c r="W23" s="4">
        <v>294617</v>
      </c>
      <c r="X23" s="4" t="s">
        <v>79</v>
      </c>
      <c r="Y23" s="4" t="s">
        <v>79</v>
      </c>
    </row>
    <row r="24" spans="1:25">
      <c r="A24" s="5" t="s">
        <v>47</v>
      </c>
      <c r="B24" s="4">
        <v>422576</v>
      </c>
      <c r="C24" s="4">
        <v>423666</v>
      </c>
      <c r="D24" s="4">
        <v>408802</v>
      </c>
      <c r="E24" s="4">
        <v>414921</v>
      </c>
      <c r="F24" s="4">
        <v>404884</v>
      </c>
      <c r="G24" s="4">
        <v>413054</v>
      </c>
      <c r="H24" s="4">
        <v>435894</v>
      </c>
      <c r="I24" s="4">
        <v>433249</v>
      </c>
      <c r="J24" s="4">
        <v>433727</v>
      </c>
      <c r="K24" s="4">
        <v>423125</v>
      </c>
      <c r="L24" s="4">
        <v>426474</v>
      </c>
      <c r="M24" s="4">
        <v>429935</v>
      </c>
      <c r="N24" s="4">
        <v>434314</v>
      </c>
      <c r="O24" s="4">
        <v>438024</v>
      </c>
      <c r="P24" s="4">
        <v>452575</v>
      </c>
      <c r="Q24" s="4">
        <v>454786</v>
      </c>
      <c r="R24" s="4">
        <v>450582</v>
      </c>
      <c r="S24" s="4">
        <v>456772</v>
      </c>
      <c r="T24" s="4">
        <v>444353</v>
      </c>
      <c r="U24" s="4">
        <v>439189</v>
      </c>
      <c r="V24" s="4">
        <v>440018</v>
      </c>
      <c r="W24" s="4">
        <v>432120</v>
      </c>
      <c r="X24" s="4" t="s">
        <v>79</v>
      </c>
      <c r="Y24" s="4" t="s">
        <v>79</v>
      </c>
    </row>
    <row r="25" spans="1:25">
      <c r="A25" s="5" t="s">
        <v>48</v>
      </c>
      <c r="B25" s="4">
        <v>893077</v>
      </c>
      <c r="C25" s="4">
        <v>897456</v>
      </c>
      <c r="D25" s="4">
        <v>898666</v>
      </c>
      <c r="E25" s="4">
        <v>899422</v>
      </c>
      <c r="F25" s="4">
        <v>887753</v>
      </c>
      <c r="G25" s="4">
        <v>891097</v>
      </c>
      <c r="H25" s="4">
        <v>985911</v>
      </c>
      <c r="I25" s="4">
        <v>1042271</v>
      </c>
      <c r="J25" s="4">
        <v>1079085</v>
      </c>
      <c r="K25" s="4">
        <v>1061701</v>
      </c>
      <c r="L25" s="4">
        <v>1072385</v>
      </c>
      <c r="M25" s="4">
        <v>1101816</v>
      </c>
      <c r="N25" s="4">
        <v>1089945</v>
      </c>
      <c r="O25" s="4">
        <v>1082016</v>
      </c>
      <c r="P25" s="4">
        <v>1093868</v>
      </c>
      <c r="Q25" s="4">
        <v>1111197</v>
      </c>
      <c r="R25" s="4">
        <v>1112172</v>
      </c>
      <c r="S25" s="4">
        <v>1118687</v>
      </c>
      <c r="T25" s="4">
        <v>1072123</v>
      </c>
      <c r="U25" s="4">
        <v>1053131</v>
      </c>
      <c r="V25" s="4">
        <v>1040174</v>
      </c>
      <c r="W25" s="4">
        <v>1012160</v>
      </c>
      <c r="X25" s="4" t="s">
        <v>79</v>
      </c>
      <c r="Y25" s="4" t="s">
        <v>79</v>
      </c>
    </row>
    <row r="26" spans="1:25">
      <c r="A26" s="5" t="s">
        <v>49</v>
      </c>
      <c r="B26" s="4">
        <v>260085</v>
      </c>
      <c r="C26" s="4">
        <v>257459</v>
      </c>
      <c r="D26" s="4">
        <v>256294</v>
      </c>
      <c r="E26" s="4">
        <v>252176</v>
      </c>
      <c r="F26" s="4">
        <v>256449</v>
      </c>
      <c r="G26" s="4">
        <v>257999</v>
      </c>
      <c r="H26" s="4">
        <v>288092</v>
      </c>
      <c r="I26" s="4">
        <v>302872</v>
      </c>
      <c r="J26" s="4">
        <v>307900</v>
      </c>
      <c r="K26" s="4">
        <v>256055</v>
      </c>
      <c r="L26" s="4">
        <v>295992</v>
      </c>
      <c r="M26" s="4">
        <v>300326</v>
      </c>
      <c r="N26" s="4">
        <v>296730</v>
      </c>
      <c r="O26" s="4">
        <v>294168</v>
      </c>
      <c r="P26" s="4">
        <v>306899</v>
      </c>
      <c r="Q26" s="4">
        <v>313590</v>
      </c>
      <c r="R26" s="4">
        <v>309855</v>
      </c>
      <c r="S26" s="4">
        <v>309855</v>
      </c>
      <c r="T26" s="4">
        <v>301214</v>
      </c>
      <c r="U26" s="4">
        <v>299210</v>
      </c>
      <c r="V26" s="4">
        <v>296740</v>
      </c>
      <c r="W26" s="4">
        <v>293789</v>
      </c>
      <c r="X26" s="4" t="s">
        <v>79</v>
      </c>
      <c r="Y26" s="4" t="s">
        <v>79</v>
      </c>
    </row>
    <row r="27" spans="1:25">
      <c r="A27" s="5" t="s">
        <v>50</v>
      </c>
      <c r="B27" s="4">
        <v>148694</v>
      </c>
      <c r="C27" s="4">
        <v>147597</v>
      </c>
      <c r="D27" s="4">
        <v>146820</v>
      </c>
      <c r="E27" s="4">
        <v>144049</v>
      </c>
      <c r="F27" s="4">
        <v>142176</v>
      </c>
      <c r="G27" s="4">
        <v>141217</v>
      </c>
      <c r="H27" s="4">
        <v>158591</v>
      </c>
      <c r="I27" s="4">
        <v>164694</v>
      </c>
      <c r="J27" s="4">
        <v>153003</v>
      </c>
      <c r="K27" s="4">
        <v>150663</v>
      </c>
      <c r="L27" s="4">
        <v>152280</v>
      </c>
      <c r="M27" s="4">
        <v>179417</v>
      </c>
      <c r="N27" s="4">
        <v>150996</v>
      </c>
      <c r="O27" s="4">
        <v>146213</v>
      </c>
      <c r="P27" s="4">
        <v>144670</v>
      </c>
      <c r="Q27" s="4">
        <v>141682</v>
      </c>
      <c r="R27" s="4">
        <v>142656</v>
      </c>
      <c r="S27" s="4">
        <v>140557</v>
      </c>
      <c r="T27" s="4">
        <v>138782</v>
      </c>
      <c r="U27" s="4">
        <v>138024</v>
      </c>
      <c r="V27" s="4">
        <v>137158</v>
      </c>
      <c r="W27" s="4">
        <v>138202</v>
      </c>
      <c r="X27" s="4" t="s">
        <v>79</v>
      </c>
      <c r="Y27" s="4" t="s">
        <v>79</v>
      </c>
    </row>
    <row r="28" spans="1:25">
      <c r="A28" s="5" t="s">
        <v>51</v>
      </c>
      <c r="B28" s="4">
        <v>608410</v>
      </c>
      <c r="C28" s="4">
        <v>604229</v>
      </c>
      <c r="D28" s="4">
        <v>611076</v>
      </c>
      <c r="E28" s="4">
        <v>624163</v>
      </c>
      <c r="F28" s="4">
        <v>628909</v>
      </c>
      <c r="G28" s="4">
        <v>666495</v>
      </c>
      <c r="H28" s="4">
        <v>792669</v>
      </c>
      <c r="I28" s="4">
        <v>811099</v>
      </c>
      <c r="J28" s="4">
        <v>741309</v>
      </c>
      <c r="K28" s="4">
        <v>696773</v>
      </c>
      <c r="L28" s="4">
        <v>676272</v>
      </c>
      <c r="M28" s="4">
        <v>682272</v>
      </c>
      <c r="N28" s="4">
        <v>686598</v>
      </c>
      <c r="O28" s="4">
        <v>693433</v>
      </c>
      <c r="P28" s="4">
        <v>703123</v>
      </c>
      <c r="Q28" s="4">
        <v>707158</v>
      </c>
      <c r="R28" s="4">
        <v>715635</v>
      </c>
      <c r="S28" s="4">
        <v>710904</v>
      </c>
      <c r="T28" s="4">
        <v>685860</v>
      </c>
      <c r="U28" s="4">
        <v>678417</v>
      </c>
      <c r="V28" s="4">
        <v>679213</v>
      </c>
      <c r="W28" s="4">
        <v>701050</v>
      </c>
      <c r="X28" s="4" t="s">
        <v>79</v>
      </c>
      <c r="Y28" s="4" t="s">
        <v>79</v>
      </c>
    </row>
    <row r="29" spans="1:25">
      <c r="A29" s="5" t="s">
        <v>52</v>
      </c>
      <c r="B29" s="4">
        <v>203860</v>
      </c>
      <c r="C29" s="4">
        <v>201739</v>
      </c>
      <c r="D29" s="4">
        <v>201247</v>
      </c>
      <c r="E29" s="4">
        <v>201237</v>
      </c>
      <c r="F29" s="4">
        <v>200779</v>
      </c>
      <c r="G29" s="4">
        <v>200956</v>
      </c>
      <c r="H29" s="4">
        <v>223338</v>
      </c>
      <c r="I29" s="4">
        <v>229023</v>
      </c>
      <c r="J29" s="4">
        <v>230386</v>
      </c>
      <c r="K29" s="4">
        <v>227143</v>
      </c>
      <c r="L29" s="4">
        <v>215284</v>
      </c>
      <c r="M29" s="4">
        <v>233133</v>
      </c>
      <c r="N29" s="4">
        <v>232705</v>
      </c>
      <c r="O29" s="4">
        <v>232072</v>
      </c>
      <c r="P29" s="4">
        <v>236062</v>
      </c>
      <c r="Q29" s="4">
        <v>240199</v>
      </c>
      <c r="R29" s="4">
        <v>244670</v>
      </c>
      <c r="S29" s="4">
        <v>245582</v>
      </c>
      <c r="T29" s="4">
        <v>246688</v>
      </c>
      <c r="U29" s="4">
        <v>233775</v>
      </c>
      <c r="V29" s="4">
        <v>234823</v>
      </c>
      <c r="W29" s="4">
        <v>229728</v>
      </c>
      <c r="X29" s="4" t="s">
        <v>79</v>
      </c>
      <c r="Y29" s="4" t="s">
        <v>79</v>
      </c>
    </row>
    <row r="30" spans="1:25">
      <c r="A30" s="5" t="s">
        <v>53</v>
      </c>
      <c r="B30" s="4">
        <v>685405</v>
      </c>
      <c r="C30" s="4">
        <v>682473</v>
      </c>
      <c r="D30" s="4">
        <v>682455</v>
      </c>
      <c r="E30" s="4">
        <v>684259</v>
      </c>
      <c r="F30" s="4">
        <v>679499</v>
      </c>
      <c r="G30" s="4">
        <v>683505</v>
      </c>
      <c r="H30" s="4">
        <v>687681</v>
      </c>
      <c r="I30" s="4">
        <v>691882</v>
      </c>
      <c r="J30" s="4">
        <v>715721</v>
      </c>
      <c r="K30" s="4">
        <v>779836</v>
      </c>
      <c r="L30" s="4">
        <v>702728</v>
      </c>
      <c r="M30" s="4">
        <v>701745</v>
      </c>
      <c r="N30" s="4">
        <v>754395</v>
      </c>
      <c r="O30" s="4">
        <v>736210</v>
      </c>
      <c r="P30" s="4">
        <v>729302</v>
      </c>
      <c r="Q30" s="4">
        <v>774190</v>
      </c>
      <c r="R30" s="4">
        <v>772062</v>
      </c>
      <c r="S30" s="4">
        <v>774169</v>
      </c>
      <c r="T30" s="4">
        <v>775733</v>
      </c>
      <c r="U30" s="4">
        <v>776943</v>
      </c>
      <c r="V30" s="4">
        <v>778214</v>
      </c>
      <c r="W30" s="4">
        <v>755973</v>
      </c>
      <c r="X30" s="4" t="s">
        <v>79</v>
      </c>
      <c r="Y30" s="4" t="s">
        <v>79</v>
      </c>
    </row>
    <row r="31" spans="1:25">
      <c r="A31" s="5" t="s">
        <v>54</v>
      </c>
      <c r="B31" s="4">
        <v>311381</v>
      </c>
      <c r="C31" s="4">
        <v>310146</v>
      </c>
      <c r="D31" s="4">
        <v>309815</v>
      </c>
      <c r="E31" s="4">
        <v>309836</v>
      </c>
      <c r="F31" s="4">
        <v>309792</v>
      </c>
      <c r="G31" s="4">
        <v>313790</v>
      </c>
      <c r="H31" s="4">
        <v>344457</v>
      </c>
      <c r="I31" s="4">
        <v>360512</v>
      </c>
      <c r="J31" s="4">
        <v>361867</v>
      </c>
      <c r="K31" s="4">
        <v>362046</v>
      </c>
      <c r="L31" s="4">
        <v>369312</v>
      </c>
      <c r="M31" s="4">
        <v>369893</v>
      </c>
      <c r="N31" s="4">
        <v>367082</v>
      </c>
      <c r="O31" s="4">
        <v>378182</v>
      </c>
      <c r="P31" s="4">
        <v>388567</v>
      </c>
      <c r="Q31" s="4">
        <v>401692</v>
      </c>
      <c r="R31" s="4">
        <v>406744</v>
      </c>
      <c r="S31" s="4">
        <v>413654</v>
      </c>
      <c r="T31" s="4">
        <v>417346</v>
      </c>
      <c r="U31" s="4">
        <v>417760</v>
      </c>
      <c r="V31" s="4">
        <v>417850</v>
      </c>
      <c r="W31" s="4">
        <v>416970</v>
      </c>
      <c r="X31" s="4" t="s">
        <v>79</v>
      </c>
      <c r="Y31" s="4" t="s">
        <v>79</v>
      </c>
    </row>
    <row r="32" spans="1:25">
      <c r="A32" s="5" t="s">
        <v>55</v>
      </c>
      <c r="B32" s="4">
        <v>374980</v>
      </c>
      <c r="C32" s="4">
        <v>370704</v>
      </c>
      <c r="D32" s="4">
        <v>367942</v>
      </c>
      <c r="E32" s="4">
        <v>370946</v>
      </c>
      <c r="F32" s="4">
        <v>371225</v>
      </c>
      <c r="G32" s="4">
        <v>375321</v>
      </c>
      <c r="H32" s="4">
        <v>401825</v>
      </c>
      <c r="I32" s="4">
        <v>419170</v>
      </c>
      <c r="J32" s="4">
        <v>425345</v>
      </c>
      <c r="K32" s="4">
        <v>429530</v>
      </c>
      <c r="L32" s="4">
        <v>436957</v>
      </c>
      <c r="M32" s="4">
        <v>411277</v>
      </c>
      <c r="N32" s="4">
        <v>396390</v>
      </c>
      <c r="O32" s="4">
        <v>382251</v>
      </c>
      <c r="P32" s="4">
        <v>394809</v>
      </c>
      <c r="Q32" s="4">
        <v>413474</v>
      </c>
      <c r="R32" s="4">
        <v>425098</v>
      </c>
      <c r="S32" s="4">
        <v>431683</v>
      </c>
      <c r="T32" s="4">
        <v>438306</v>
      </c>
      <c r="U32" s="4">
        <v>450100</v>
      </c>
      <c r="V32" s="4">
        <v>434776</v>
      </c>
      <c r="W32" s="4">
        <v>416234</v>
      </c>
      <c r="X32" s="4" t="s">
        <v>79</v>
      </c>
      <c r="Y32" s="4" t="s">
        <v>79</v>
      </c>
    </row>
    <row r="33" spans="1:25">
      <c r="A33" s="5" t="s">
        <v>56</v>
      </c>
      <c r="B33" s="4">
        <v>158056</v>
      </c>
      <c r="C33" s="4">
        <v>157594</v>
      </c>
      <c r="D33" s="4">
        <v>157739</v>
      </c>
      <c r="E33" s="4">
        <v>156341</v>
      </c>
      <c r="F33" s="4">
        <v>154942</v>
      </c>
      <c r="G33" s="4">
        <v>154702</v>
      </c>
      <c r="H33" s="4">
        <v>174537</v>
      </c>
      <c r="I33" s="4">
        <v>182810</v>
      </c>
      <c r="J33" s="4">
        <v>187994</v>
      </c>
      <c r="K33" s="4">
        <v>196036</v>
      </c>
      <c r="L33" s="4">
        <v>190222</v>
      </c>
      <c r="M33" s="4">
        <v>187805</v>
      </c>
      <c r="N33" s="4">
        <v>181257</v>
      </c>
      <c r="O33" s="4">
        <v>176498</v>
      </c>
      <c r="P33" s="4">
        <v>164724</v>
      </c>
      <c r="Q33" s="4">
        <v>165608</v>
      </c>
      <c r="R33" s="4">
        <v>166122</v>
      </c>
      <c r="S33" s="4">
        <v>168429</v>
      </c>
      <c r="T33" s="4">
        <v>164526</v>
      </c>
      <c r="U33" s="4">
        <v>160686</v>
      </c>
      <c r="V33" s="4">
        <v>160708</v>
      </c>
      <c r="W33" s="4">
        <v>170881</v>
      </c>
      <c r="X33" s="4" t="s">
        <v>79</v>
      </c>
      <c r="Y33" s="4" t="s">
        <v>79</v>
      </c>
    </row>
    <row r="34" spans="1:25">
      <c r="A34" s="5" t="s">
        <v>57</v>
      </c>
      <c r="B34" s="4">
        <v>374728</v>
      </c>
      <c r="C34" s="4">
        <v>370697</v>
      </c>
      <c r="D34" s="4">
        <v>369290</v>
      </c>
      <c r="E34" s="4">
        <v>363941</v>
      </c>
      <c r="F34" s="4">
        <v>364769</v>
      </c>
      <c r="G34" s="4">
        <v>362395</v>
      </c>
      <c r="H34" s="4">
        <v>385251</v>
      </c>
      <c r="I34" s="4">
        <v>401612</v>
      </c>
      <c r="J34" s="4">
        <v>406485</v>
      </c>
      <c r="K34" s="4">
        <v>411585</v>
      </c>
      <c r="L34" s="4">
        <v>411534</v>
      </c>
      <c r="M34" s="4">
        <v>481359</v>
      </c>
      <c r="N34" s="4">
        <v>473008</v>
      </c>
      <c r="O34" s="4">
        <v>488388</v>
      </c>
      <c r="P34" s="4">
        <v>435108</v>
      </c>
      <c r="Q34" s="4">
        <v>477530</v>
      </c>
      <c r="R34" s="4">
        <v>490740</v>
      </c>
      <c r="S34" s="4">
        <v>448857</v>
      </c>
      <c r="T34" s="4">
        <v>428651</v>
      </c>
      <c r="U34" s="4">
        <v>416201</v>
      </c>
      <c r="V34" s="4">
        <v>421492</v>
      </c>
      <c r="W34" s="4">
        <v>405489</v>
      </c>
      <c r="X34" s="4" t="s">
        <v>79</v>
      </c>
      <c r="Y34" s="4" t="s">
        <v>79</v>
      </c>
    </row>
    <row r="35" spans="1:25">
      <c r="A35" s="5" t="s">
        <v>58</v>
      </c>
      <c r="B35" s="4">
        <v>223168</v>
      </c>
      <c r="C35" s="4">
        <v>222447</v>
      </c>
      <c r="D35" s="4">
        <v>222240</v>
      </c>
      <c r="E35" s="4">
        <v>222306</v>
      </c>
      <c r="F35" s="4">
        <v>222070</v>
      </c>
      <c r="G35" s="4">
        <v>223689</v>
      </c>
      <c r="H35" s="4">
        <v>241755</v>
      </c>
      <c r="I35" s="4">
        <v>247247</v>
      </c>
      <c r="J35" s="4">
        <v>248954</v>
      </c>
      <c r="K35" s="4">
        <v>249564</v>
      </c>
      <c r="L35" s="4">
        <v>248535</v>
      </c>
      <c r="M35" s="4">
        <v>246410</v>
      </c>
      <c r="N35" s="4">
        <v>237246</v>
      </c>
      <c r="O35" s="4">
        <v>246798</v>
      </c>
      <c r="P35" s="4">
        <v>255006</v>
      </c>
      <c r="Q35" s="4">
        <v>259990</v>
      </c>
      <c r="R35" s="4">
        <v>263664</v>
      </c>
      <c r="S35" s="4">
        <v>267004</v>
      </c>
      <c r="T35" s="4">
        <v>268614</v>
      </c>
      <c r="U35" s="4">
        <v>269190</v>
      </c>
      <c r="V35" s="4">
        <v>271475</v>
      </c>
      <c r="W35" s="4">
        <v>273947</v>
      </c>
      <c r="X35" s="4" t="s">
        <v>79</v>
      </c>
      <c r="Y35" s="4" t="s">
        <v>79</v>
      </c>
    </row>
    <row r="36" spans="1:25">
      <c r="A36" s="5" t="s">
        <v>59</v>
      </c>
      <c r="B36" s="4">
        <v>272397</v>
      </c>
      <c r="C36" s="4">
        <v>272455</v>
      </c>
      <c r="D36" s="4">
        <v>270535</v>
      </c>
      <c r="E36" s="4">
        <v>270742</v>
      </c>
      <c r="F36" s="4">
        <v>270538</v>
      </c>
      <c r="G36" s="4">
        <v>269553</v>
      </c>
      <c r="H36" s="4">
        <v>285941</v>
      </c>
      <c r="I36" s="4">
        <v>286868</v>
      </c>
      <c r="J36" s="4">
        <v>289572</v>
      </c>
      <c r="K36" s="4">
        <v>295545</v>
      </c>
      <c r="L36" s="4">
        <v>539060</v>
      </c>
      <c r="M36" s="4">
        <v>553650</v>
      </c>
      <c r="N36" s="4">
        <v>293420</v>
      </c>
      <c r="O36" s="4">
        <v>287561</v>
      </c>
      <c r="P36" s="4">
        <v>284785</v>
      </c>
      <c r="Q36" s="4">
        <v>281103</v>
      </c>
      <c r="R36" s="4">
        <v>283741</v>
      </c>
      <c r="S36" s="4">
        <v>286115</v>
      </c>
      <c r="T36" s="4">
        <v>282683</v>
      </c>
      <c r="U36" s="4">
        <v>286446</v>
      </c>
      <c r="V36" s="4">
        <v>292129</v>
      </c>
      <c r="W36" s="4">
        <v>289287</v>
      </c>
      <c r="X36" s="4" t="s">
        <v>79</v>
      </c>
      <c r="Y36" s="4" t="s">
        <v>79</v>
      </c>
    </row>
    <row r="37" spans="1:25">
      <c r="A37" s="6" t="s">
        <v>60</v>
      </c>
      <c r="B37" s="4">
        <v>1441529</v>
      </c>
      <c r="C37" s="4">
        <v>1413350</v>
      </c>
      <c r="D37" s="4">
        <v>1400723</v>
      </c>
      <c r="E37" s="4">
        <v>1399712</v>
      </c>
      <c r="F37" s="4">
        <v>1368578</v>
      </c>
      <c r="G37" s="4">
        <v>1392726</v>
      </c>
      <c r="H37" s="4">
        <v>1598974</v>
      </c>
      <c r="I37" s="4">
        <v>1709570</v>
      </c>
      <c r="J37" s="4">
        <v>1713806</v>
      </c>
      <c r="K37" s="4">
        <v>1716800</v>
      </c>
      <c r="L37" s="4">
        <v>1729330</v>
      </c>
      <c r="M37" s="4">
        <v>1756259</v>
      </c>
      <c r="N37" s="4">
        <v>1661629</v>
      </c>
      <c r="O37" s="4">
        <v>1618371</v>
      </c>
      <c r="P37" s="4">
        <v>1604174</v>
      </c>
      <c r="Q37" s="4">
        <v>1542546</v>
      </c>
      <c r="R37" s="4">
        <v>1491458</v>
      </c>
      <c r="S37" s="4">
        <v>1487039</v>
      </c>
      <c r="T37" s="4">
        <v>1536318</v>
      </c>
      <c r="U37" s="4">
        <v>1521757</v>
      </c>
      <c r="V37" s="4">
        <v>1417220</v>
      </c>
      <c r="W37" s="4">
        <v>1415425</v>
      </c>
      <c r="X37" s="4" t="s">
        <v>79</v>
      </c>
      <c r="Y37" s="4" t="s">
        <v>79</v>
      </c>
    </row>
    <row r="38" spans="1:25">
      <c r="A38" s="5" t="s">
        <v>61</v>
      </c>
      <c r="B38" s="4">
        <v>71282</v>
      </c>
      <c r="C38" s="4">
        <v>70868</v>
      </c>
      <c r="D38" s="4">
        <v>70625</v>
      </c>
      <c r="E38" s="4">
        <v>71095</v>
      </c>
      <c r="F38" s="4">
        <v>71395</v>
      </c>
      <c r="G38" s="4">
        <v>71475</v>
      </c>
      <c r="H38" s="4">
        <v>75434</v>
      </c>
      <c r="I38" s="4">
        <v>71857</v>
      </c>
      <c r="J38" s="4">
        <v>69837</v>
      </c>
      <c r="K38" s="4">
        <v>68787</v>
      </c>
      <c r="L38" s="4">
        <v>76778</v>
      </c>
      <c r="M38" s="4">
        <v>71189</v>
      </c>
      <c r="N38" s="4">
        <v>72507</v>
      </c>
      <c r="O38" s="4">
        <v>72921</v>
      </c>
      <c r="P38" s="4">
        <v>74013</v>
      </c>
      <c r="Q38" s="4">
        <v>75114</v>
      </c>
      <c r="R38" s="4">
        <v>72770</v>
      </c>
      <c r="S38" s="4">
        <v>73281</v>
      </c>
      <c r="T38" s="4">
        <v>73433</v>
      </c>
      <c r="U38" s="4">
        <v>72097</v>
      </c>
      <c r="V38" s="4">
        <v>71497</v>
      </c>
      <c r="W38" s="4">
        <v>71816</v>
      </c>
      <c r="X38" s="4" t="s">
        <v>79</v>
      </c>
      <c r="Y38" s="4" t="s">
        <v>79</v>
      </c>
    </row>
    <row r="39" spans="1:25">
      <c r="A39" s="5" t="s">
        <v>62</v>
      </c>
      <c r="B39" s="4">
        <v>223238</v>
      </c>
      <c r="C39" s="4">
        <v>221741</v>
      </c>
      <c r="D39" s="4">
        <v>223076</v>
      </c>
      <c r="E39" s="4">
        <v>220705</v>
      </c>
      <c r="F39" s="4">
        <v>219519</v>
      </c>
      <c r="G39" s="4">
        <v>223637</v>
      </c>
      <c r="H39" s="4">
        <v>258793</v>
      </c>
      <c r="I39" s="4">
        <v>267699</v>
      </c>
      <c r="J39" s="4">
        <v>276588</v>
      </c>
      <c r="K39" s="4">
        <v>281464</v>
      </c>
      <c r="L39" s="4">
        <v>274040</v>
      </c>
      <c r="M39" s="4">
        <v>268219</v>
      </c>
      <c r="N39" s="4">
        <v>258263</v>
      </c>
      <c r="O39" s="4">
        <v>243988</v>
      </c>
      <c r="P39" s="4">
        <v>254089</v>
      </c>
      <c r="Q39" s="4">
        <v>255582</v>
      </c>
      <c r="R39" s="4">
        <v>259686</v>
      </c>
      <c r="S39" s="4">
        <v>262393</v>
      </c>
      <c r="T39" s="4">
        <v>266279</v>
      </c>
      <c r="U39" s="4">
        <v>268139</v>
      </c>
      <c r="V39" s="4">
        <v>264987</v>
      </c>
      <c r="W39" s="4">
        <v>343866</v>
      </c>
      <c r="X39" s="4" t="s">
        <v>79</v>
      </c>
      <c r="Y39" s="4" t="s">
        <v>79</v>
      </c>
    </row>
    <row r="40" spans="1:25">
      <c r="A40" s="5" t="s">
        <v>63</v>
      </c>
      <c r="B40" s="4">
        <v>93728</v>
      </c>
      <c r="C40" s="4">
        <v>93635</v>
      </c>
      <c r="D40" s="4">
        <v>93229</v>
      </c>
      <c r="E40" s="4">
        <v>90957</v>
      </c>
      <c r="F40" s="4">
        <v>90654</v>
      </c>
      <c r="G40" s="4">
        <v>90280</v>
      </c>
      <c r="H40" s="4">
        <v>95764</v>
      </c>
      <c r="I40" s="4">
        <v>99109</v>
      </c>
      <c r="J40" s="4">
        <v>101156</v>
      </c>
      <c r="K40" s="4">
        <v>99119</v>
      </c>
      <c r="L40" s="4">
        <v>98813</v>
      </c>
      <c r="M40" s="4">
        <v>97896</v>
      </c>
      <c r="N40" s="4">
        <v>95806</v>
      </c>
      <c r="O40" s="4">
        <v>95076</v>
      </c>
      <c r="P40" s="4">
        <v>95915</v>
      </c>
      <c r="Q40" s="4">
        <v>96422</v>
      </c>
      <c r="R40" s="4">
        <v>97640</v>
      </c>
      <c r="S40" s="4">
        <v>97781</v>
      </c>
      <c r="T40" s="4">
        <v>96757</v>
      </c>
      <c r="U40" s="4">
        <v>96674</v>
      </c>
      <c r="V40" s="4">
        <v>97297</v>
      </c>
      <c r="W40" s="4">
        <v>96241</v>
      </c>
      <c r="X40" s="4" t="s">
        <v>79</v>
      </c>
      <c r="Y40" s="4" t="s">
        <v>79</v>
      </c>
    </row>
    <row r="41" spans="1:25">
      <c r="A41" s="5" t="s">
        <v>64</v>
      </c>
      <c r="B41" s="4">
        <v>318537</v>
      </c>
      <c r="C41" s="4">
        <v>316664</v>
      </c>
      <c r="D41" s="4">
        <v>312125</v>
      </c>
      <c r="E41" s="4">
        <v>310324</v>
      </c>
      <c r="F41" s="4">
        <v>309923</v>
      </c>
      <c r="G41" s="4">
        <v>311401</v>
      </c>
      <c r="H41" s="4">
        <v>360937</v>
      </c>
      <c r="I41" s="4">
        <v>367610</v>
      </c>
      <c r="J41" s="4">
        <v>372799</v>
      </c>
      <c r="K41" s="4">
        <v>375577</v>
      </c>
      <c r="L41" s="4">
        <v>372464</v>
      </c>
      <c r="M41" s="4">
        <v>362014</v>
      </c>
      <c r="N41" s="4">
        <v>347363</v>
      </c>
      <c r="O41" s="4">
        <v>333820</v>
      </c>
      <c r="P41" s="4">
        <v>337321</v>
      </c>
      <c r="Q41" s="4">
        <v>333904</v>
      </c>
      <c r="R41" s="4">
        <v>336602</v>
      </c>
      <c r="S41" s="4">
        <v>343218</v>
      </c>
      <c r="T41" s="4">
        <v>334364</v>
      </c>
      <c r="U41" s="4">
        <v>334382</v>
      </c>
      <c r="V41" s="4">
        <v>335887</v>
      </c>
      <c r="W41" s="4">
        <v>337716</v>
      </c>
      <c r="X41" s="4" t="s">
        <v>79</v>
      </c>
      <c r="Y41" s="4" t="s">
        <v>79</v>
      </c>
    </row>
    <row r="42" spans="1:25">
      <c r="A42" s="5" t="s">
        <v>65</v>
      </c>
      <c r="B42" s="4">
        <v>52359</v>
      </c>
      <c r="C42" s="4">
        <v>52371</v>
      </c>
      <c r="D42" s="4">
        <v>52428</v>
      </c>
      <c r="E42" s="4">
        <v>52712</v>
      </c>
      <c r="F42" s="4">
        <v>52809</v>
      </c>
      <c r="G42" s="4">
        <v>52742</v>
      </c>
      <c r="H42" s="4">
        <v>54374</v>
      </c>
      <c r="I42" s="4">
        <v>55465</v>
      </c>
      <c r="J42" s="4">
        <v>55564</v>
      </c>
      <c r="K42" s="4">
        <v>55981</v>
      </c>
      <c r="L42" s="4">
        <v>40788</v>
      </c>
      <c r="M42" s="4">
        <v>47512</v>
      </c>
      <c r="N42" s="4">
        <v>52913</v>
      </c>
      <c r="O42" s="4">
        <v>42613</v>
      </c>
      <c r="P42" s="4">
        <v>50863</v>
      </c>
      <c r="Q42" s="4">
        <v>49323</v>
      </c>
      <c r="R42" s="4">
        <v>49794</v>
      </c>
      <c r="S42" s="4">
        <v>50136</v>
      </c>
      <c r="T42" s="4">
        <v>49588</v>
      </c>
      <c r="U42" s="4">
        <v>49085</v>
      </c>
      <c r="V42" s="4">
        <v>48858</v>
      </c>
      <c r="W42" s="4">
        <v>48237</v>
      </c>
      <c r="X42" s="4" t="s">
        <v>79</v>
      </c>
      <c r="Y42" s="4" t="s">
        <v>79</v>
      </c>
    </row>
    <row r="43" spans="1:25">
      <c r="A43" s="5" t="s">
        <v>66</v>
      </c>
      <c r="B43" s="4">
        <v>71869</v>
      </c>
      <c r="C43" s="4">
        <v>70821</v>
      </c>
      <c r="D43" s="4">
        <v>70559</v>
      </c>
      <c r="E43" s="4">
        <v>70063</v>
      </c>
      <c r="F43" s="4">
        <v>69986</v>
      </c>
      <c r="G43" s="4">
        <v>70664</v>
      </c>
      <c r="H43" s="4">
        <v>76281</v>
      </c>
      <c r="I43" s="4">
        <v>78627</v>
      </c>
      <c r="J43" s="4">
        <v>75277</v>
      </c>
      <c r="K43" s="4">
        <v>69047</v>
      </c>
      <c r="L43" s="4">
        <v>71371</v>
      </c>
      <c r="M43" s="4">
        <v>71489</v>
      </c>
      <c r="N43" s="4">
        <v>72704</v>
      </c>
      <c r="O43" s="4">
        <v>72575</v>
      </c>
      <c r="P43" s="4">
        <v>74410</v>
      </c>
      <c r="Q43" s="4">
        <v>74233</v>
      </c>
      <c r="R43" s="4">
        <v>75288</v>
      </c>
      <c r="S43" s="4">
        <v>75212</v>
      </c>
      <c r="T43" s="4">
        <v>74572</v>
      </c>
      <c r="U43" s="4">
        <v>74221</v>
      </c>
      <c r="V43" s="4">
        <v>73590</v>
      </c>
      <c r="W43" s="4">
        <v>74306</v>
      </c>
      <c r="X43" s="4" t="s">
        <v>79</v>
      </c>
      <c r="Y43" s="4" t="s">
        <v>79</v>
      </c>
    </row>
    <row r="44" spans="1:25">
      <c r="A44" s="5" t="s">
        <v>67</v>
      </c>
      <c r="B44" s="4">
        <v>23225</v>
      </c>
      <c r="C44" s="4">
        <v>22884</v>
      </c>
      <c r="D44" s="4">
        <v>22895</v>
      </c>
      <c r="E44" s="4">
        <v>23041</v>
      </c>
      <c r="F44" s="4">
        <v>22907</v>
      </c>
      <c r="G44" s="4">
        <v>23079</v>
      </c>
      <c r="H44" s="4">
        <v>24952</v>
      </c>
      <c r="I44" s="4">
        <v>23380</v>
      </c>
      <c r="J44" s="4">
        <v>14240</v>
      </c>
      <c r="K44" s="4">
        <v>21731</v>
      </c>
      <c r="L44" s="4">
        <v>22070</v>
      </c>
      <c r="M44" s="4">
        <v>22639</v>
      </c>
      <c r="N44" s="4">
        <v>23330</v>
      </c>
      <c r="O44" s="4">
        <v>23849</v>
      </c>
      <c r="P44" s="4">
        <v>24433</v>
      </c>
      <c r="Q44" s="4">
        <v>24759</v>
      </c>
      <c r="R44" s="4">
        <v>24698</v>
      </c>
      <c r="S44" s="4">
        <v>24841</v>
      </c>
      <c r="T44" s="4">
        <v>24542</v>
      </c>
      <c r="U44" s="4">
        <v>25861</v>
      </c>
      <c r="V44" s="4">
        <v>24121</v>
      </c>
      <c r="W44" s="4">
        <v>24212</v>
      </c>
      <c r="X44" s="4" t="s">
        <v>79</v>
      </c>
      <c r="Y44" s="4" t="s">
        <v>79</v>
      </c>
    </row>
    <row r="45" spans="1:25">
      <c r="A45" s="5" t="s">
        <v>68</v>
      </c>
      <c r="B45" s="4">
        <v>37319</v>
      </c>
      <c r="C45" s="4">
        <v>37126</v>
      </c>
      <c r="D45" s="4">
        <v>36906</v>
      </c>
      <c r="E45" s="4">
        <v>37117</v>
      </c>
      <c r="F45" s="4">
        <v>37002</v>
      </c>
      <c r="G45" s="4">
        <v>36529</v>
      </c>
      <c r="H45" s="4">
        <v>37326</v>
      </c>
      <c r="I45" s="4">
        <v>37330</v>
      </c>
      <c r="J45" s="4">
        <v>36955</v>
      </c>
      <c r="K45" s="4">
        <v>36887</v>
      </c>
      <c r="L45" s="4">
        <v>36959</v>
      </c>
      <c r="M45" s="4">
        <v>37057</v>
      </c>
      <c r="N45" s="4">
        <v>36454</v>
      </c>
      <c r="O45" s="4">
        <v>35999</v>
      </c>
      <c r="P45" s="4">
        <v>35930</v>
      </c>
      <c r="Q45" s="4">
        <v>35711</v>
      </c>
      <c r="R45" s="4">
        <v>35866</v>
      </c>
      <c r="S45" s="4">
        <v>35270</v>
      </c>
      <c r="T45" s="4">
        <v>34732</v>
      </c>
      <c r="U45" s="4">
        <v>34421</v>
      </c>
      <c r="V45" s="4">
        <v>34297</v>
      </c>
      <c r="W45" s="4">
        <v>34215</v>
      </c>
      <c r="X45" s="4" t="s">
        <v>79</v>
      </c>
      <c r="Y45" s="4" t="s">
        <v>79</v>
      </c>
    </row>
    <row r="46" spans="1:25">
      <c r="A46" s="5" t="s">
        <v>69</v>
      </c>
      <c r="B46" s="4">
        <v>11465</v>
      </c>
      <c r="C46" s="4">
        <v>11413</v>
      </c>
      <c r="D46" s="4">
        <v>11551</v>
      </c>
      <c r="E46" s="4">
        <v>11660</v>
      </c>
      <c r="F46" s="4">
        <v>11527</v>
      </c>
      <c r="G46" s="4">
        <v>11983</v>
      </c>
      <c r="H46" s="4">
        <v>12448</v>
      </c>
      <c r="I46" s="4">
        <v>12356</v>
      </c>
      <c r="J46" s="4">
        <v>12496</v>
      </c>
      <c r="K46" s="4">
        <v>12326</v>
      </c>
      <c r="L46" s="4">
        <v>12785</v>
      </c>
      <c r="M46" s="4">
        <v>12580</v>
      </c>
      <c r="N46" s="4">
        <v>12768</v>
      </c>
      <c r="O46" s="4">
        <v>13043</v>
      </c>
      <c r="P46" s="4">
        <v>13414</v>
      </c>
      <c r="Q46" s="4">
        <v>13414</v>
      </c>
      <c r="R46" s="4">
        <v>13776</v>
      </c>
      <c r="S46" s="4">
        <v>13767</v>
      </c>
      <c r="T46" s="4">
        <v>13612</v>
      </c>
      <c r="U46" s="4">
        <v>13558</v>
      </c>
      <c r="V46" s="4">
        <v>13524</v>
      </c>
      <c r="W46" s="4">
        <v>13496</v>
      </c>
      <c r="X46" s="4" t="s">
        <v>79</v>
      </c>
      <c r="Y46" s="4" t="s">
        <v>79</v>
      </c>
    </row>
    <row r="47" spans="1:25">
      <c r="A47" s="5" t="s">
        <v>70</v>
      </c>
      <c r="B47" s="4">
        <v>33787</v>
      </c>
      <c r="C47" s="4">
        <v>37206</v>
      </c>
      <c r="D47" s="4">
        <v>37124</v>
      </c>
      <c r="E47" s="4">
        <v>35508</v>
      </c>
      <c r="F47" s="4">
        <v>35286</v>
      </c>
      <c r="G47" s="4">
        <v>35510</v>
      </c>
      <c r="H47" s="4">
        <v>37510</v>
      </c>
      <c r="I47" s="4">
        <v>38563</v>
      </c>
      <c r="J47" s="4">
        <v>39081</v>
      </c>
      <c r="K47" s="4">
        <v>39112</v>
      </c>
      <c r="L47" s="4">
        <v>40012</v>
      </c>
      <c r="M47" s="4">
        <v>51351</v>
      </c>
      <c r="N47" s="4">
        <v>37559</v>
      </c>
      <c r="O47" s="4">
        <v>37406</v>
      </c>
      <c r="P47" s="4">
        <v>33521</v>
      </c>
      <c r="Q47" s="4">
        <v>33063</v>
      </c>
      <c r="R47" s="4">
        <v>35167</v>
      </c>
      <c r="S47" s="4">
        <v>36966</v>
      </c>
      <c r="T47" s="4">
        <v>37870</v>
      </c>
      <c r="U47" s="4">
        <v>47830</v>
      </c>
      <c r="V47" s="4">
        <v>62750</v>
      </c>
      <c r="W47" s="4">
        <v>40350</v>
      </c>
      <c r="X47" s="4" t="s">
        <v>79</v>
      </c>
      <c r="Y47" s="4" t="s">
        <v>79</v>
      </c>
    </row>
    <row r="48" spans="1:25">
      <c r="A48" s="5" t="s">
        <v>71</v>
      </c>
      <c r="B48" s="4">
        <v>2141660</v>
      </c>
      <c r="C48" s="4">
        <v>2148970</v>
      </c>
      <c r="D48" s="4">
        <v>2164962</v>
      </c>
      <c r="E48" s="4">
        <v>2162843</v>
      </c>
      <c r="F48" s="4">
        <v>2162336</v>
      </c>
      <c r="G48" s="4">
        <v>2176480</v>
      </c>
      <c r="H48" s="4">
        <v>2404044</v>
      </c>
      <c r="I48" s="4">
        <v>2517672</v>
      </c>
      <c r="J48" s="4">
        <v>2592246</v>
      </c>
      <c r="K48" s="4">
        <v>2513681</v>
      </c>
      <c r="L48" s="4">
        <v>2488992</v>
      </c>
      <c r="M48" s="4">
        <v>2458340</v>
      </c>
      <c r="N48" s="4">
        <v>2361583</v>
      </c>
      <c r="O48" s="4">
        <v>2291174</v>
      </c>
      <c r="P48" s="4">
        <v>2286052</v>
      </c>
      <c r="Q48" s="4">
        <v>2370183</v>
      </c>
      <c r="R48" s="4">
        <v>2456818</v>
      </c>
      <c r="S48" s="4">
        <v>2383453</v>
      </c>
      <c r="T48" s="4">
        <v>2370759</v>
      </c>
      <c r="U48" s="4">
        <v>2353486</v>
      </c>
      <c r="V48" s="4">
        <v>2338578</v>
      </c>
      <c r="W48" s="4">
        <v>2438593</v>
      </c>
      <c r="X48" s="4" t="s">
        <v>79</v>
      </c>
      <c r="Y48" s="4" t="s">
        <v>79</v>
      </c>
    </row>
    <row r="49" spans="1:25">
      <c r="A49" s="5" t="s">
        <v>72</v>
      </c>
      <c r="B49" s="4">
        <v>15392</v>
      </c>
      <c r="C49" s="4">
        <v>15056</v>
      </c>
      <c r="D49" s="4">
        <v>14859</v>
      </c>
      <c r="E49" s="4">
        <v>14258</v>
      </c>
      <c r="F49" s="4">
        <v>14207</v>
      </c>
      <c r="G49" s="4">
        <v>14031</v>
      </c>
      <c r="H49" s="4">
        <v>15522</v>
      </c>
      <c r="I49" s="4">
        <v>17017</v>
      </c>
      <c r="J49" s="4">
        <v>17000</v>
      </c>
      <c r="K49" s="4">
        <v>17260</v>
      </c>
      <c r="L49" s="4">
        <v>16864</v>
      </c>
      <c r="M49" s="4">
        <v>16482</v>
      </c>
      <c r="N49" s="4">
        <v>15451</v>
      </c>
      <c r="O49" s="4">
        <v>14580</v>
      </c>
      <c r="P49" s="4">
        <v>14091</v>
      </c>
      <c r="Q49" s="4">
        <v>13891</v>
      </c>
      <c r="R49" s="4">
        <v>14296</v>
      </c>
      <c r="S49" s="4">
        <v>13960</v>
      </c>
      <c r="T49" s="4">
        <v>13547</v>
      </c>
      <c r="U49" s="4">
        <v>13639</v>
      </c>
      <c r="V49" s="4">
        <v>13938</v>
      </c>
      <c r="W49" s="4">
        <v>13528</v>
      </c>
      <c r="X49" s="4" t="s">
        <v>79</v>
      </c>
      <c r="Y49" s="4" t="s">
        <v>79</v>
      </c>
    </row>
    <row r="50" spans="1:25">
      <c r="A50" s="5" t="s">
        <v>73</v>
      </c>
      <c r="B50" s="4">
        <v>79960</v>
      </c>
      <c r="C50" s="4">
        <v>79705</v>
      </c>
      <c r="D50" s="4">
        <v>79848</v>
      </c>
      <c r="E50" s="4">
        <v>79627</v>
      </c>
      <c r="F50" s="4">
        <v>78954</v>
      </c>
      <c r="G50" s="4">
        <v>79574</v>
      </c>
      <c r="H50" s="4">
        <v>89419</v>
      </c>
      <c r="I50" s="4">
        <v>96580</v>
      </c>
      <c r="J50" s="4">
        <v>97680</v>
      </c>
      <c r="K50" s="4">
        <v>97382</v>
      </c>
      <c r="L50" s="4">
        <v>97265</v>
      </c>
      <c r="M50" s="4">
        <v>97509</v>
      </c>
      <c r="N50" s="4">
        <v>97281</v>
      </c>
      <c r="O50" s="4">
        <v>98773</v>
      </c>
      <c r="P50" s="4">
        <v>101484</v>
      </c>
      <c r="Q50" s="4">
        <v>103974</v>
      </c>
      <c r="R50" s="4">
        <v>106310</v>
      </c>
      <c r="S50" s="4">
        <v>108240</v>
      </c>
      <c r="T50" s="4">
        <v>109263</v>
      </c>
      <c r="U50" s="4">
        <v>110346</v>
      </c>
      <c r="V50" s="4">
        <v>111251</v>
      </c>
      <c r="W50" s="4">
        <v>111900</v>
      </c>
      <c r="X50" s="4" t="s">
        <v>79</v>
      </c>
      <c r="Y50" s="4" t="s">
        <v>79</v>
      </c>
    </row>
    <row r="51" spans="1:25">
      <c r="A51" s="5" t="s">
        <v>74</v>
      </c>
      <c r="B51" s="4">
        <v>64964</v>
      </c>
      <c r="C51" s="4">
        <v>65405</v>
      </c>
      <c r="D51" s="4">
        <v>66039</v>
      </c>
      <c r="E51" s="4">
        <v>66980</v>
      </c>
      <c r="F51" s="4">
        <v>67857</v>
      </c>
      <c r="G51" s="4">
        <v>68093</v>
      </c>
      <c r="H51" s="4">
        <v>69831</v>
      </c>
      <c r="I51" s="4">
        <v>69547</v>
      </c>
      <c r="J51" s="4">
        <v>70386</v>
      </c>
      <c r="K51" s="4">
        <v>68297</v>
      </c>
      <c r="L51" s="4">
        <v>66989</v>
      </c>
      <c r="M51" s="4">
        <v>65449</v>
      </c>
      <c r="N51" s="4">
        <v>63992</v>
      </c>
      <c r="O51" s="4">
        <v>63889</v>
      </c>
      <c r="P51" s="4">
        <v>64682</v>
      </c>
      <c r="Q51" s="4">
        <v>64025</v>
      </c>
      <c r="R51" s="4">
        <v>63895</v>
      </c>
      <c r="S51" s="4">
        <v>63624</v>
      </c>
      <c r="T51" s="4">
        <v>62545</v>
      </c>
      <c r="U51" s="4">
        <v>61879</v>
      </c>
      <c r="V51" s="4">
        <v>62340</v>
      </c>
      <c r="W51" s="4">
        <v>62194</v>
      </c>
      <c r="X51" s="4" t="s">
        <v>79</v>
      </c>
      <c r="Y51" s="4" t="s">
        <v>79</v>
      </c>
    </row>
    <row r="52" spans="1:25">
      <c r="A52" s="5" t="s">
        <v>75</v>
      </c>
      <c r="B52" s="4">
        <v>222031</v>
      </c>
      <c r="C52" s="4">
        <v>220804</v>
      </c>
      <c r="D52" s="4">
        <v>220014</v>
      </c>
      <c r="E52" s="4">
        <v>220255</v>
      </c>
      <c r="F52" s="4">
        <v>219544</v>
      </c>
      <c r="G52" s="4">
        <v>227106</v>
      </c>
      <c r="H52" s="4">
        <v>258935</v>
      </c>
      <c r="I52" s="4">
        <v>267991</v>
      </c>
      <c r="J52" s="4">
        <v>250508</v>
      </c>
      <c r="K52" s="4">
        <v>247657</v>
      </c>
      <c r="L52" s="4">
        <v>251790</v>
      </c>
      <c r="M52" s="4">
        <v>252316</v>
      </c>
      <c r="N52" s="4">
        <v>250825</v>
      </c>
      <c r="O52" s="4">
        <v>245881</v>
      </c>
      <c r="P52" s="4">
        <v>224901</v>
      </c>
      <c r="Q52" s="4">
        <v>236076</v>
      </c>
      <c r="R52" s="4">
        <v>245950</v>
      </c>
      <c r="S52" s="4">
        <v>243796</v>
      </c>
      <c r="T52" s="4">
        <v>233878</v>
      </c>
      <c r="U52" s="4">
        <v>221666</v>
      </c>
      <c r="V52" s="4">
        <v>221804</v>
      </c>
      <c r="W52" s="4">
        <v>221431</v>
      </c>
      <c r="X52" s="4" t="s">
        <v>79</v>
      </c>
      <c r="Y52" s="4" t="s">
        <v>79</v>
      </c>
    </row>
    <row r="53" spans="1:25">
      <c r="A53" s="5" t="s">
        <v>76</v>
      </c>
      <c r="B53" s="4">
        <v>345102</v>
      </c>
      <c r="C53" s="4">
        <v>344537</v>
      </c>
      <c r="D53" s="4">
        <v>344810</v>
      </c>
      <c r="E53" s="4">
        <v>345721</v>
      </c>
      <c r="F53" s="4">
        <v>346178</v>
      </c>
      <c r="G53" s="4">
        <v>359017</v>
      </c>
      <c r="H53" s="4">
        <v>395848</v>
      </c>
      <c r="I53" s="4">
        <v>405104</v>
      </c>
      <c r="J53" s="4">
        <v>411918</v>
      </c>
      <c r="K53" s="4">
        <v>418178</v>
      </c>
      <c r="L53" s="4">
        <v>416805</v>
      </c>
      <c r="M53" s="4">
        <v>396809</v>
      </c>
      <c r="N53" s="4">
        <v>393371</v>
      </c>
      <c r="O53" s="4">
        <v>406232</v>
      </c>
      <c r="P53" s="4">
        <v>418138</v>
      </c>
      <c r="Q53" s="4">
        <v>426300</v>
      </c>
      <c r="R53" s="4">
        <v>460980</v>
      </c>
      <c r="S53" s="4">
        <v>461025</v>
      </c>
      <c r="T53" s="4">
        <v>427139</v>
      </c>
      <c r="U53" s="4">
        <v>411675</v>
      </c>
      <c r="V53" s="4">
        <v>419560</v>
      </c>
      <c r="W53" s="4">
        <v>416607</v>
      </c>
      <c r="X53" s="4" t="s">
        <v>79</v>
      </c>
      <c r="Y53" s="4" t="s">
        <v>79</v>
      </c>
    </row>
    <row r="54" spans="1:25">
      <c r="A54" s="5" t="s">
        <v>77</v>
      </c>
      <c r="B54" s="4">
        <v>472440</v>
      </c>
      <c r="C54" s="4">
        <v>470541</v>
      </c>
      <c r="D54" s="4">
        <v>470129</v>
      </c>
      <c r="E54" s="4">
        <v>471226</v>
      </c>
      <c r="F54" s="4">
        <v>470863</v>
      </c>
      <c r="G54" s="4">
        <v>471415</v>
      </c>
      <c r="H54" s="4">
        <v>530262</v>
      </c>
      <c r="I54" s="4">
        <v>527875</v>
      </c>
      <c r="J54" s="4">
        <v>532312</v>
      </c>
      <c r="K54" s="4">
        <v>537152</v>
      </c>
      <c r="L54" s="4">
        <v>537955</v>
      </c>
      <c r="M54" s="4">
        <v>535159</v>
      </c>
      <c r="N54" s="4">
        <v>529137</v>
      </c>
      <c r="O54" s="4">
        <v>523777</v>
      </c>
      <c r="P54" s="4">
        <v>542507</v>
      </c>
      <c r="Q54" s="4">
        <v>550525</v>
      </c>
      <c r="R54" s="4">
        <v>569376</v>
      </c>
      <c r="S54" s="4">
        <v>538308</v>
      </c>
      <c r="T54" s="4">
        <v>538045</v>
      </c>
      <c r="U54" s="4">
        <v>529381</v>
      </c>
      <c r="V54" s="4">
        <v>522282</v>
      </c>
      <c r="W54" s="4">
        <v>515761</v>
      </c>
      <c r="X54" s="4" t="s">
        <v>79</v>
      </c>
      <c r="Y54" s="4" t="s">
        <v>79</v>
      </c>
    </row>
    <row r="55" spans="1:25">
      <c r="A55" s="5" t="s">
        <v>78</v>
      </c>
      <c r="B55" s="4">
        <v>19114619</v>
      </c>
      <c r="C55" s="4">
        <v>19050625</v>
      </c>
      <c r="D55" s="4">
        <v>18976739</v>
      </c>
      <c r="E55" s="4">
        <v>18943466</v>
      </c>
      <c r="F55" s="4">
        <v>18844494</v>
      </c>
      <c r="G55" s="4">
        <v>19050604</v>
      </c>
      <c r="H55" s="4">
        <v>21027736</v>
      </c>
      <c r="I55" s="4">
        <v>21976113</v>
      </c>
      <c r="J55" s="4">
        <v>22264997</v>
      </c>
      <c r="K55" s="4">
        <v>22182792</v>
      </c>
      <c r="L55" s="4">
        <v>22427056</v>
      </c>
      <c r="M55" s="4">
        <v>22630967</v>
      </c>
      <c r="N55" s="4">
        <v>21840217</v>
      </c>
      <c r="O55" s="4">
        <v>21568152</v>
      </c>
      <c r="P55" s="4">
        <v>21406256.061299998</v>
      </c>
      <c r="Q55" s="4">
        <v>21873422.908399999</v>
      </c>
      <c r="R55" s="4">
        <v>21985883.717099998</v>
      </c>
      <c r="S55" s="4">
        <v>21808317.807700001</v>
      </c>
      <c r="T55" s="4">
        <v>22132360</v>
      </c>
      <c r="U55" s="4">
        <v>22141871</v>
      </c>
      <c r="V55" s="4">
        <v>22389229.270599999</v>
      </c>
      <c r="W55" s="4">
        <v>21625679.596299998</v>
      </c>
      <c r="X55" s="4" t="s">
        <v>79</v>
      </c>
      <c r="Y55" s="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7742-448A-F245-B714-21A23C39EE8A}">
  <dimension ref="A1:Y55"/>
  <sheetViews>
    <sheetView workbookViewId="0">
      <selection activeCell="H52" sqref="H52"/>
    </sheetView>
  </sheetViews>
  <sheetFormatPr baseColWidth="10" defaultRowHeight="16"/>
  <cols>
    <col min="2" max="13" width="10.83203125" customWidth="1"/>
  </cols>
  <sheetData>
    <row r="1" spans="1:25">
      <c r="A1" t="str">
        <f>Households!A1</f>
        <v xml:space="preserve">State </v>
      </c>
      <c r="B1" t="str">
        <f>Households!B1</f>
        <v>Oct 2019</v>
      </c>
      <c r="C1" t="str">
        <f>Households!C1</f>
        <v>Nov 2019</v>
      </c>
      <c r="D1" t="str">
        <f>Households!D1</f>
        <v>Dec 2019</v>
      </c>
      <c r="E1" t="str">
        <f>Households!E1</f>
        <v>Jan 2020</v>
      </c>
      <c r="F1" t="str">
        <f>Households!F1</f>
        <v>Feb 2020</v>
      </c>
      <c r="G1" t="str">
        <f>Households!G1</f>
        <v>Mar 2020</v>
      </c>
      <c r="H1" t="str">
        <f>Households!H1</f>
        <v>Apr 2020</v>
      </c>
      <c r="I1" t="str">
        <f>Households!I1</f>
        <v>May 2020</v>
      </c>
      <c r="J1" t="str">
        <f>Households!J1</f>
        <v>Jun 2020</v>
      </c>
      <c r="K1" t="str">
        <f>Households!K1</f>
        <v>Jul 2020</v>
      </c>
      <c r="L1" t="str">
        <f>Households!L1</f>
        <v>Aug 2020</v>
      </c>
      <c r="M1" t="str">
        <f>Households!M1</f>
        <v>Sep 2020</v>
      </c>
      <c r="N1" t="str">
        <f>Households!N1</f>
        <v>Oct 2020</v>
      </c>
      <c r="O1" t="str">
        <f>Households!O1</f>
        <v>Nov 2020</v>
      </c>
      <c r="P1" t="str">
        <f>Households!P1</f>
        <v>Dec 2020</v>
      </c>
      <c r="Q1" t="str">
        <f>Households!Q1</f>
        <v>Jan 2021</v>
      </c>
      <c r="R1" t="str">
        <f>Households!R1</f>
        <v>Feb 2021</v>
      </c>
      <c r="S1" t="str">
        <f>Households!S1</f>
        <v>Mar 2021</v>
      </c>
      <c r="T1" t="str">
        <f>Households!T1</f>
        <v>Apr 2021</v>
      </c>
      <c r="U1" t="str">
        <f>Households!U1</f>
        <v>May 2021</v>
      </c>
      <c r="V1" t="str">
        <f>Households!V1</f>
        <v>Jun 2021</v>
      </c>
      <c r="W1" t="str">
        <f>Households!W1</f>
        <v>Jul 2021</v>
      </c>
      <c r="X1" t="str">
        <f>Households!X1</f>
        <v>Aug 2021</v>
      </c>
      <c r="Y1" t="str">
        <f>Households!Y1</f>
        <v>Sep 2021</v>
      </c>
    </row>
    <row r="2" spans="1:25">
      <c r="A2" t="str">
        <f>Households!A2</f>
        <v>Connecticut</v>
      </c>
      <c r="B2" s="4">
        <v>364659</v>
      </c>
      <c r="C2" s="4">
        <v>363535</v>
      </c>
      <c r="D2" s="4">
        <v>360523</v>
      </c>
      <c r="E2" s="4">
        <v>360832</v>
      </c>
      <c r="F2" s="4">
        <v>360031</v>
      </c>
      <c r="G2" s="4">
        <v>360128</v>
      </c>
      <c r="H2" s="4">
        <v>379936</v>
      </c>
      <c r="I2" s="4">
        <v>387217</v>
      </c>
      <c r="J2" s="4">
        <v>387097</v>
      </c>
      <c r="K2" s="4">
        <v>386966</v>
      </c>
      <c r="L2" s="4">
        <v>380909</v>
      </c>
      <c r="M2" s="4">
        <v>375825</v>
      </c>
      <c r="N2" s="4">
        <v>365607</v>
      </c>
      <c r="O2" s="4">
        <v>360157</v>
      </c>
      <c r="P2" s="4">
        <v>365498</v>
      </c>
      <c r="Q2" s="4">
        <v>368684</v>
      </c>
      <c r="R2" s="4">
        <v>373747</v>
      </c>
      <c r="S2" s="4">
        <v>376924</v>
      </c>
      <c r="T2" s="4">
        <v>376581</v>
      </c>
      <c r="U2" s="4">
        <v>379351</v>
      </c>
      <c r="V2" s="4">
        <v>376195</v>
      </c>
      <c r="W2" s="4">
        <v>372661</v>
      </c>
      <c r="X2" s="4" t="s">
        <v>79</v>
      </c>
      <c r="Y2" s="4" t="s">
        <v>79</v>
      </c>
    </row>
    <row r="3" spans="1:25">
      <c r="A3" t="str">
        <f>Households!A3</f>
        <v>Maine</v>
      </c>
      <c r="B3" s="4">
        <v>156450</v>
      </c>
      <c r="C3" s="4">
        <v>155073</v>
      </c>
      <c r="D3" s="4">
        <v>155325</v>
      </c>
      <c r="E3" s="4">
        <v>154069</v>
      </c>
      <c r="F3" s="4">
        <v>154047</v>
      </c>
      <c r="G3" s="4">
        <v>153770</v>
      </c>
      <c r="H3" s="4">
        <v>173241</v>
      </c>
      <c r="I3" s="4">
        <v>168712</v>
      </c>
      <c r="J3" s="4">
        <v>168393</v>
      </c>
      <c r="K3" s="4">
        <v>161589</v>
      </c>
      <c r="L3" s="4">
        <v>161975</v>
      </c>
      <c r="M3" s="4">
        <v>157300</v>
      </c>
      <c r="N3" s="4">
        <v>154380</v>
      </c>
      <c r="O3" s="4">
        <v>154018</v>
      </c>
      <c r="P3" s="4">
        <v>150696</v>
      </c>
      <c r="Q3" s="4">
        <v>154069</v>
      </c>
      <c r="R3" s="4">
        <v>158338</v>
      </c>
      <c r="S3" s="4">
        <v>158479</v>
      </c>
      <c r="T3" s="4">
        <v>157816</v>
      </c>
      <c r="U3" s="4">
        <v>157712</v>
      </c>
      <c r="V3" s="4">
        <v>163254</v>
      </c>
      <c r="W3" s="4">
        <v>163412</v>
      </c>
      <c r="X3" s="4" t="s">
        <v>79</v>
      </c>
      <c r="Y3" s="4" t="s">
        <v>79</v>
      </c>
    </row>
    <row r="4" spans="1:25">
      <c r="A4" t="str">
        <f>Households!A4</f>
        <v>Massachusetts</v>
      </c>
      <c r="B4" s="4">
        <v>764525</v>
      </c>
      <c r="C4" s="4">
        <v>762699</v>
      </c>
      <c r="D4" s="4">
        <v>760469</v>
      </c>
      <c r="E4" s="4">
        <v>763475</v>
      </c>
      <c r="F4" s="4">
        <v>761339</v>
      </c>
      <c r="G4" s="4">
        <v>786814</v>
      </c>
      <c r="H4" s="4">
        <v>881787</v>
      </c>
      <c r="I4" s="4">
        <v>914328</v>
      </c>
      <c r="J4" s="4">
        <v>863321</v>
      </c>
      <c r="K4" s="4">
        <v>850765</v>
      </c>
      <c r="L4" s="4">
        <v>868410</v>
      </c>
      <c r="M4" s="4">
        <v>877118</v>
      </c>
      <c r="N4" s="4">
        <v>881314</v>
      </c>
      <c r="O4" s="4">
        <v>886834</v>
      </c>
      <c r="P4" s="4">
        <v>900624</v>
      </c>
      <c r="Q4" s="4">
        <v>916806</v>
      </c>
      <c r="R4" s="4">
        <v>933727</v>
      </c>
      <c r="S4" s="4">
        <v>925152</v>
      </c>
      <c r="T4" s="4">
        <v>947324</v>
      </c>
      <c r="U4" s="4">
        <v>952856</v>
      </c>
      <c r="V4" s="4">
        <v>934657</v>
      </c>
      <c r="W4" s="4">
        <v>936275</v>
      </c>
      <c r="X4" s="4" t="s">
        <v>79</v>
      </c>
      <c r="Y4" s="4" t="s">
        <v>79</v>
      </c>
    </row>
    <row r="5" spans="1:25">
      <c r="A5" t="str">
        <f>Households!A5</f>
        <v>New Hampshire</v>
      </c>
      <c r="B5" s="4">
        <v>73416</v>
      </c>
      <c r="C5" s="4">
        <v>71426</v>
      </c>
      <c r="D5" s="4">
        <v>72461</v>
      </c>
      <c r="E5" s="4">
        <v>72283</v>
      </c>
      <c r="F5" s="4">
        <v>71925</v>
      </c>
      <c r="G5" s="4">
        <v>72006</v>
      </c>
      <c r="H5" s="4">
        <v>77279</v>
      </c>
      <c r="I5" s="4">
        <v>77892</v>
      </c>
      <c r="J5" s="4">
        <v>72205</v>
      </c>
      <c r="K5" s="4">
        <v>69801</v>
      </c>
      <c r="L5" s="4">
        <v>69573</v>
      </c>
      <c r="M5" s="4">
        <v>69787</v>
      </c>
      <c r="N5" s="4">
        <v>70164</v>
      </c>
      <c r="O5" s="4">
        <v>69973</v>
      </c>
      <c r="P5" s="4">
        <v>70106</v>
      </c>
      <c r="Q5" s="4">
        <v>68802</v>
      </c>
      <c r="R5" s="4">
        <v>68540</v>
      </c>
      <c r="S5" s="4">
        <v>69697</v>
      </c>
      <c r="T5" s="4">
        <v>68932</v>
      </c>
      <c r="U5" s="4">
        <v>68834</v>
      </c>
      <c r="V5" s="4">
        <v>68773</v>
      </c>
      <c r="W5" s="4">
        <v>68421</v>
      </c>
      <c r="X5" s="4" t="s">
        <v>79</v>
      </c>
      <c r="Y5" s="4" t="s">
        <v>79</v>
      </c>
    </row>
    <row r="6" spans="1:25">
      <c r="A6" t="str">
        <f>Households!A6</f>
        <v>New York</v>
      </c>
      <c r="B6" s="4">
        <v>2576099</v>
      </c>
      <c r="C6" s="4">
        <v>2573483</v>
      </c>
      <c r="D6" s="4">
        <v>2570821</v>
      </c>
      <c r="E6" s="4">
        <v>2570601</v>
      </c>
      <c r="F6" s="4">
        <v>2560098</v>
      </c>
      <c r="G6" s="4">
        <v>2561187</v>
      </c>
      <c r="H6" s="4">
        <v>2683002</v>
      </c>
      <c r="I6" s="4">
        <v>2735982</v>
      </c>
      <c r="J6" s="4">
        <v>2774025</v>
      </c>
      <c r="K6" s="4">
        <v>2750252</v>
      </c>
      <c r="L6" s="4">
        <v>2756187</v>
      </c>
      <c r="M6" s="4">
        <v>2789533</v>
      </c>
      <c r="N6" s="4">
        <v>2781742</v>
      </c>
      <c r="O6" s="4">
        <v>2720372</v>
      </c>
      <c r="P6" s="4">
        <v>2742577</v>
      </c>
      <c r="Q6" s="4">
        <v>2758288</v>
      </c>
      <c r="R6" s="4">
        <v>2760769</v>
      </c>
      <c r="S6" s="4">
        <v>2790766</v>
      </c>
      <c r="T6" s="4">
        <v>2818184</v>
      </c>
      <c r="U6" s="4">
        <v>2815830</v>
      </c>
      <c r="V6" s="4">
        <v>2826820</v>
      </c>
      <c r="W6" s="4">
        <v>2798640</v>
      </c>
      <c r="X6" s="4" t="s">
        <v>79</v>
      </c>
      <c r="Y6" s="4" t="s">
        <v>79</v>
      </c>
    </row>
    <row r="7" spans="1:25">
      <c r="A7" t="str">
        <f>Households!A7</f>
        <v>Rhode Island</v>
      </c>
      <c r="B7" s="4">
        <v>147597</v>
      </c>
      <c r="C7" s="4">
        <v>148519</v>
      </c>
      <c r="D7" s="4">
        <v>147010</v>
      </c>
      <c r="E7" s="4">
        <v>145831</v>
      </c>
      <c r="F7" s="4">
        <v>145910</v>
      </c>
      <c r="G7" s="4">
        <v>145411</v>
      </c>
      <c r="H7" s="4">
        <v>150824</v>
      </c>
      <c r="I7" s="4">
        <v>151110</v>
      </c>
      <c r="J7" s="4">
        <v>147785</v>
      </c>
      <c r="K7" s="4">
        <v>144274</v>
      </c>
      <c r="L7" s="4">
        <v>142035</v>
      </c>
      <c r="M7" s="4">
        <v>137892</v>
      </c>
      <c r="N7" s="4">
        <v>136608</v>
      </c>
      <c r="O7" s="4">
        <v>137904</v>
      </c>
      <c r="P7" s="4">
        <v>141547</v>
      </c>
      <c r="Q7" s="4">
        <v>143774</v>
      </c>
      <c r="R7" s="4">
        <v>144535</v>
      </c>
      <c r="S7" s="4">
        <v>146326</v>
      </c>
      <c r="T7" s="4">
        <v>146389</v>
      </c>
      <c r="U7" s="4">
        <v>144604</v>
      </c>
      <c r="V7" s="4">
        <v>143788</v>
      </c>
      <c r="W7" s="4">
        <v>141617</v>
      </c>
      <c r="X7" s="4" t="s">
        <v>79</v>
      </c>
      <c r="Y7" s="4" t="s">
        <v>79</v>
      </c>
    </row>
    <row r="8" spans="1:25">
      <c r="A8" t="str">
        <f>Households!A8</f>
        <v>Vermont</v>
      </c>
      <c r="B8" s="4">
        <v>67296</v>
      </c>
      <c r="C8" s="4">
        <v>67392</v>
      </c>
      <c r="D8" s="4">
        <v>67680</v>
      </c>
      <c r="E8" s="4">
        <v>67995</v>
      </c>
      <c r="F8" s="4">
        <v>67521</v>
      </c>
      <c r="G8" s="4">
        <v>69063</v>
      </c>
      <c r="H8" s="4">
        <v>72262</v>
      </c>
      <c r="I8" s="4">
        <v>72855</v>
      </c>
      <c r="J8" s="4">
        <v>68219</v>
      </c>
      <c r="K8" s="4">
        <v>66393</v>
      </c>
      <c r="L8" s="4">
        <v>67728</v>
      </c>
      <c r="M8" s="4">
        <v>68416</v>
      </c>
      <c r="N8" s="4">
        <v>68247</v>
      </c>
      <c r="O8" s="4">
        <v>68319</v>
      </c>
      <c r="P8" s="4">
        <v>69642</v>
      </c>
      <c r="Q8" s="4">
        <v>69726</v>
      </c>
      <c r="R8" s="4">
        <v>69817</v>
      </c>
      <c r="S8" s="4">
        <v>69295</v>
      </c>
      <c r="T8" s="4">
        <v>69279</v>
      </c>
      <c r="U8" s="4">
        <v>72193</v>
      </c>
      <c r="V8" s="4">
        <v>69419</v>
      </c>
      <c r="W8" s="4">
        <v>68390</v>
      </c>
      <c r="X8" s="4" t="s">
        <v>79</v>
      </c>
      <c r="Y8" s="4" t="s">
        <v>79</v>
      </c>
    </row>
    <row r="9" spans="1:25">
      <c r="A9" t="str">
        <f>Households!A9</f>
        <v>Virgin Islands</v>
      </c>
      <c r="B9" s="4">
        <v>21752</v>
      </c>
      <c r="C9" s="4">
        <v>21318</v>
      </c>
      <c r="D9" s="4">
        <v>21270</v>
      </c>
      <c r="E9" s="4">
        <v>20792</v>
      </c>
      <c r="F9" s="4">
        <v>20172</v>
      </c>
      <c r="G9" s="4">
        <v>20228</v>
      </c>
      <c r="H9" s="4">
        <v>21990</v>
      </c>
      <c r="I9" s="4">
        <v>23429</v>
      </c>
      <c r="J9" s="4">
        <v>24368</v>
      </c>
      <c r="K9" s="4">
        <v>24728</v>
      </c>
      <c r="L9" s="4">
        <v>24957</v>
      </c>
      <c r="M9" s="4">
        <v>25235</v>
      </c>
      <c r="N9" s="4">
        <v>23832</v>
      </c>
      <c r="O9" s="4">
        <v>22852</v>
      </c>
      <c r="P9" s="4">
        <v>22813</v>
      </c>
      <c r="Q9" s="4">
        <v>23495</v>
      </c>
      <c r="R9" s="4">
        <v>23914</v>
      </c>
      <c r="S9" s="4">
        <v>24244</v>
      </c>
      <c r="T9" s="4">
        <v>24332</v>
      </c>
      <c r="U9" s="4">
        <v>24449</v>
      </c>
      <c r="V9" s="4">
        <v>24547</v>
      </c>
      <c r="W9" s="4">
        <v>24359</v>
      </c>
      <c r="X9" s="4" t="s">
        <v>79</v>
      </c>
      <c r="Y9" s="4" t="s">
        <v>79</v>
      </c>
    </row>
    <row r="10" spans="1:25">
      <c r="A10" t="str">
        <f>Households!A10</f>
        <v>Delaware</v>
      </c>
      <c r="B10" s="4">
        <v>121987</v>
      </c>
      <c r="C10" s="4">
        <v>118796</v>
      </c>
      <c r="D10" s="4">
        <v>118115</v>
      </c>
      <c r="E10" s="4">
        <v>119235</v>
      </c>
      <c r="F10" s="4">
        <v>115616</v>
      </c>
      <c r="G10" s="4">
        <v>114978</v>
      </c>
      <c r="H10" s="4">
        <v>126014</v>
      </c>
      <c r="I10" s="4">
        <v>128826</v>
      </c>
      <c r="J10" s="4">
        <v>118312</v>
      </c>
      <c r="K10" s="4">
        <v>116311</v>
      </c>
      <c r="L10" s="4">
        <v>120609</v>
      </c>
      <c r="M10" s="4">
        <v>126197</v>
      </c>
      <c r="N10" s="4">
        <v>122298</v>
      </c>
      <c r="O10" s="4">
        <v>119290</v>
      </c>
      <c r="P10" s="4">
        <v>119525</v>
      </c>
      <c r="Q10" s="4">
        <v>118049</v>
      </c>
      <c r="R10" s="4">
        <v>112425</v>
      </c>
      <c r="S10" s="4">
        <v>113352</v>
      </c>
      <c r="T10" s="4">
        <v>113565</v>
      </c>
      <c r="U10" s="4">
        <v>114739</v>
      </c>
      <c r="V10" s="4">
        <v>114123</v>
      </c>
      <c r="W10" s="4">
        <v>114941</v>
      </c>
      <c r="X10" s="4" t="s">
        <v>79</v>
      </c>
      <c r="Y10" s="4" t="s">
        <v>79</v>
      </c>
    </row>
    <row r="11" spans="1:25">
      <c r="A11" t="str">
        <f>Households!A11</f>
        <v>District of Columbia</v>
      </c>
      <c r="B11" s="4">
        <v>111043</v>
      </c>
      <c r="C11" s="4">
        <v>110471</v>
      </c>
      <c r="D11" s="4">
        <v>109420</v>
      </c>
      <c r="E11" s="4">
        <v>108307</v>
      </c>
      <c r="F11" s="4">
        <v>108570</v>
      </c>
      <c r="G11" s="4">
        <v>105039</v>
      </c>
      <c r="H11" s="4">
        <v>115293</v>
      </c>
      <c r="I11" s="4">
        <v>119478</v>
      </c>
      <c r="J11" s="4">
        <v>122584</v>
      </c>
      <c r="K11" s="4">
        <v>125635</v>
      </c>
      <c r="L11" s="4">
        <v>129186</v>
      </c>
      <c r="M11" s="4">
        <v>131844</v>
      </c>
      <c r="N11" s="4">
        <v>134659</v>
      </c>
      <c r="O11" s="4">
        <v>136823</v>
      </c>
      <c r="P11" s="4">
        <v>139735</v>
      </c>
      <c r="Q11" s="4">
        <v>142325</v>
      </c>
      <c r="R11" s="4">
        <v>143407</v>
      </c>
      <c r="S11" s="4">
        <v>143937</v>
      </c>
      <c r="T11" s="4">
        <v>143260</v>
      </c>
      <c r="U11" s="4">
        <v>141238</v>
      </c>
      <c r="V11" s="4">
        <v>139783</v>
      </c>
      <c r="W11" s="4">
        <v>139065</v>
      </c>
      <c r="X11" s="4" t="s">
        <v>79</v>
      </c>
      <c r="Y11" s="4" t="s">
        <v>79</v>
      </c>
    </row>
    <row r="12" spans="1:25">
      <c r="A12" t="str">
        <f>Households!A12</f>
        <v>Maryland</v>
      </c>
      <c r="B12" s="4">
        <v>612751</v>
      </c>
      <c r="C12" s="4">
        <v>610581</v>
      </c>
      <c r="D12" s="4">
        <v>604287</v>
      </c>
      <c r="E12" s="4">
        <v>598415</v>
      </c>
      <c r="F12" s="4">
        <v>591474</v>
      </c>
      <c r="G12" s="4">
        <v>594828</v>
      </c>
      <c r="H12" s="4">
        <v>689530</v>
      </c>
      <c r="I12" s="4">
        <v>781868</v>
      </c>
      <c r="J12" s="4">
        <v>844933</v>
      </c>
      <c r="K12" s="4">
        <v>854133</v>
      </c>
      <c r="L12" s="4">
        <v>833691</v>
      </c>
      <c r="M12" s="4">
        <v>795255</v>
      </c>
      <c r="N12" s="4">
        <v>697144</v>
      </c>
      <c r="O12" s="4">
        <v>759660</v>
      </c>
      <c r="P12" s="4">
        <v>797909</v>
      </c>
      <c r="Q12" s="4">
        <v>824762</v>
      </c>
      <c r="R12" s="4">
        <v>843794</v>
      </c>
      <c r="S12" s="4">
        <v>857165</v>
      </c>
      <c r="T12" s="4">
        <v>850513</v>
      </c>
      <c r="U12" s="4">
        <v>848382</v>
      </c>
      <c r="V12" s="4">
        <v>835449</v>
      </c>
      <c r="W12" s="4">
        <v>854993</v>
      </c>
      <c r="X12" s="4" t="s">
        <v>79</v>
      </c>
      <c r="Y12" s="4" t="s">
        <v>79</v>
      </c>
    </row>
    <row r="13" spans="1:25">
      <c r="A13" t="str">
        <f>Households!A13</f>
        <v>New Jersey</v>
      </c>
      <c r="B13" s="4">
        <v>682734</v>
      </c>
      <c r="C13" s="4">
        <v>679995</v>
      </c>
      <c r="D13" s="4">
        <v>674031</v>
      </c>
      <c r="E13" s="4">
        <v>669841</v>
      </c>
      <c r="F13" s="4">
        <v>666998</v>
      </c>
      <c r="G13" s="4">
        <v>667206</v>
      </c>
      <c r="H13" s="4">
        <v>690739</v>
      </c>
      <c r="I13" s="4">
        <v>719079</v>
      </c>
      <c r="J13" s="4">
        <v>721815</v>
      </c>
      <c r="K13" s="4">
        <v>730796</v>
      </c>
      <c r="L13" s="4">
        <v>741832</v>
      </c>
      <c r="M13" s="4">
        <v>761384</v>
      </c>
      <c r="N13" s="4">
        <v>775091</v>
      </c>
      <c r="O13" s="4">
        <v>775805</v>
      </c>
      <c r="P13" s="4">
        <v>785604</v>
      </c>
      <c r="Q13" s="4">
        <v>803411</v>
      </c>
      <c r="R13" s="4">
        <v>810584</v>
      </c>
      <c r="S13" s="4">
        <v>825326</v>
      </c>
      <c r="T13" s="4">
        <v>829932</v>
      </c>
      <c r="U13" s="4">
        <v>837363</v>
      </c>
      <c r="V13" s="4">
        <v>843891</v>
      </c>
      <c r="W13" s="4">
        <v>866359</v>
      </c>
      <c r="X13" s="4" t="s">
        <v>79</v>
      </c>
      <c r="Y13" s="4" t="s">
        <v>79</v>
      </c>
    </row>
    <row r="14" spans="1:25">
      <c r="A14" t="str">
        <f>Households!A14</f>
        <v>Pennsylvania</v>
      </c>
      <c r="B14" s="4">
        <v>1744319</v>
      </c>
      <c r="C14" s="4">
        <v>1741549</v>
      </c>
      <c r="D14" s="4">
        <v>1725850</v>
      </c>
      <c r="E14" s="4">
        <v>1725978</v>
      </c>
      <c r="F14" s="4">
        <v>1728680</v>
      </c>
      <c r="G14" s="4">
        <v>1732446</v>
      </c>
      <c r="H14" s="4">
        <v>1843929</v>
      </c>
      <c r="I14" s="4">
        <v>1899944</v>
      </c>
      <c r="J14" s="4">
        <v>1891660</v>
      </c>
      <c r="K14" s="4">
        <v>1821999</v>
      </c>
      <c r="L14" s="4">
        <v>1826611</v>
      </c>
      <c r="M14" s="4">
        <v>1852391</v>
      </c>
      <c r="N14" s="4">
        <v>1841766</v>
      </c>
      <c r="O14" s="4">
        <v>1810277</v>
      </c>
      <c r="P14" s="4">
        <v>1447615</v>
      </c>
      <c r="Q14" s="4">
        <v>1799807</v>
      </c>
      <c r="R14" s="4">
        <v>1795163</v>
      </c>
      <c r="S14" s="4">
        <v>1783981</v>
      </c>
      <c r="T14" s="4">
        <v>1782922</v>
      </c>
      <c r="U14" s="4">
        <v>1778560</v>
      </c>
      <c r="V14" s="4">
        <v>1771130</v>
      </c>
      <c r="W14" s="4">
        <v>1777407</v>
      </c>
      <c r="X14" s="4" t="s">
        <v>79</v>
      </c>
      <c r="Y14" s="4" t="s">
        <v>79</v>
      </c>
    </row>
    <row r="15" spans="1:25">
      <c r="A15" t="str">
        <f>Households!A15</f>
        <v>Virginia</v>
      </c>
      <c r="B15" s="4">
        <v>695004</v>
      </c>
      <c r="C15" s="4">
        <v>691545</v>
      </c>
      <c r="D15" s="4">
        <v>693276</v>
      </c>
      <c r="E15" s="4">
        <v>683541</v>
      </c>
      <c r="F15" s="4">
        <v>679702</v>
      </c>
      <c r="G15" s="4">
        <v>687984</v>
      </c>
      <c r="H15" s="4">
        <v>746608</v>
      </c>
      <c r="I15" s="4">
        <v>767020</v>
      </c>
      <c r="J15" s="4">
        <v>773719</v>
      </c>
      <c r="K15" s="4">
        <v>785411</v>
      </c>
      <c r="L15" s="4">
        <v>782261</v>
      </c>
      <c r="M15" s="4">
        <v>778370</v>
      </c>
      <c r="N15" s="4">
        <v>766549</v>
      </c>
      <c r="O15" s="4">
        <v>758435</v>
      </c>
      <c r="P15" s="4">
        <v>759082</v>
      </c>
      <c r="Q15" s="4">
        <v>753264</v>
      </c>
      <c r="R15" s="4">
        <v>758962</v>
      </c>
      <c r="S15" s="4">
        <v>759165</v>
      </c>
      <c r="T15" s="4">
        <v>751227</v>
      </c>
      <c r="U15" s="4">
        <v>747502</v>
      </c>
      <c r="V15" s="4">
        <v>748319</v>
      </c>
      <c r="W15" s="4">
        <v>753638</v>
      </c>
      <c r="X15" s="4" t="s">
        <v>79</v>
      </c>
      <c r="Y15" s="4" t="s">
        <v>79</v>
      </c>
    </row>
    <row r="16" spans="1:25">
      <c r="A16" t="str">
        <f>Households!A16</f>
        <v>West Virginia</v>
      </c>
      <c r="B16" s="4">
        <v>307404</v>
      </c>
      <c r="C16" s="4">
        <v>305334</v>
      </c>
      <c r="D16" s="4">
        <v>304658</v>
      </c>
      <c r="E16" s="4">
        <v>306625</v>
      </c>
      <c r="F16" s="4">
        <v>303583</v>
      </c>
      <c r="G16" s="4">
        <v>303032</v>
      </c>
      <c r="H16" s="4">
        <v>317622</v>
      </c>
      <c r="I16" s="4">
        <v>317577</v>
      </c>
      <c r="J16" s="4">
        <v>301899</v>
      </c>
      <c r="K16" s="4">
        <v>300155</v>
      </c>
      <c r="L16" s="4">
        <v>301459</v>
      </c>
      <c r="M16" s="4">
        <v>305262</v>
      </c>
      <c r="N16" s="4">
        <v>303249</v>
      </c>
      <c r="O16" s="4">
        <v>303358</v>
      </c>
      <c r="P16" s="4">
        <v>304116</v>
      </c>
      <c r="Q16" s="4">
        <v>304249</v>
      </c>
      <c r="R16" s="4">
        <v>308458</v>
      </c>
      <c r="S16" s="4">
        <v>303737</v>
      </c>
      <c r="T16" s="4">
        <v>305271</v>
      </c>
      <c r="U16" s="4">
        <v>300027</v>
      </c>
      <c r="V16" s="4">
        <v>300801</v>
      </c>
      <c r="W16" s="4">
        <v>298499</v>
      </c>
      <c r="X16" s="4" t="s">
        <v>79</v>
      </c>
      <c r="Y16" s="4" t="s">
        <v>79</v>
      </c>
    </row>
    <row r="17" spans="1:25">
      <c r="A17" t="str">
        <f>Households!A17</f>
        <v>Alabama</v>
      </c>
      <c r="B17" s="4">
        <v>718792</v>
      </c>
      <c r="C17" s="4">
        <v>716466</v>
      </c>
      <c r="D17" s="4">
        <v>711384</v>
      </c>
      <c r="E17" s="4">
        <v>705542</v>
      </c>
      <c r="F17" s="4">
        <v>704788</v>
      </c>
      <c r="G17" s="4">
        <v>706626</v>
      </c>
      <c r="H17" s="4">
        <v>739950</v>
      </c>
      <c r="I17" s="4">
        <v>755038</v>
      </c>
      <c r="J17" s="4">
        <v>755694</v>
      </c>
      <c r="K17" s="4">
        <v>746774</v>
      </c>
      <c r="L17" s="4">
        <v>751129</v>
      </c>
      <c r="M17" s="4">
        <v>756314</v>
      </c>
      <c r="N17" s="4">
        <v>787978</v>
      </c>
      <c r="O17" s="4">
        <v>793944</v>
      </c>
      <c r="P17" s="4">
        <v>765476</v>
      </c>
      <c r="Q17" s="4">
        <v>780532</v>
      </c>
      <c r="R17" s="4">
        <v>793255</v>
      </c>
      <c r="S17" s="4">
        <v>763561</v>
      </c>
      <c r="T17" s="4">
        <v>755275</v>
      </c>
      <c r="U17" s="4">
        <v>755065</v>
      </c>
      <c r="V17" s="4">
        <v>757590</v>
      </c>
      <c r="W17" s="4">
        <v>759489</v>
      </c>
      <c r="X17" s="4" t="s">
        <v>79</v>
      </c>
      <c r="Y17" s="4" t="s">
        <v>79</v>
      </c>
    </row>
    <row r="18" spans="1:25">
      <c r="A18" t="str">
        <f>Households!A18</f>
        <v>Florida</v>
      </c>
      <c r="B18" s="4">
        <v>2779312</v>
      </c>
      <c r="C18" s="4">
        <v>2765924</v>
      </c>
      <c r="D18" s="4">
        <v>2731271</v>
      </c>
      <c r="E18" s="4">
        <v>2683906</v>
      </c>
      <c r="F18" s="4">
        <v>2634689</v>
      </c>
      <c r="G18" s="4">
        <v>2634892</v>
      </c>
      <c r="H18" s="4">
        <v>3123525</v>
      </c>
      <c r="I18" s="4">
        <v>3527762</v>
      </c>
      <c r="J18" s="4">
        <v>3731605</v>
      </c>
      <c r="K18" s="4">
        <v>3793271</v>
      </c>
      <c r="L18" s="4">
        <v>3834528</v>
      </c>
      <c r="M18" s="4">
        <v>3886747</v>
      </c>
      <c r="N18" s="4">
        <v>3672011</v>
      </c>
      <c r="O18" s="4">
        <v>3510072</v>
      </c>
      <c r="P18" s="4">
        <v>3462997</v>
      </c>
      <c r="Q18" s="4">
        <v>3465806</v>
      </c>
      <c r="R18" s="4">
        <v>3343701</v>
      </c>
      <c r="S18" s="4">
        <v>3299396</v>
      </c>
      <c r="T18" s="4">
        <v>3270866</v>
      </c>
      <c r="U18" s="4">
        <v>3332113</v>
      </c>
      <c r="V18" s="4">
        <v>3334019</v>
      </c>
      <c r="W18" s="4">
        <v>3290398</v>
      </c>
      <c r="X18" s="4" t="s">
        <v>79</v>
      </c>
      <c r="Y18" s="4" t="s">
        <v>79</v>
      </c>
    </row>
    <row r="19" spans="1:25">
      <c r="A19" t="str">
        <f>Households!A19</f>
        <v>Georgia</v>
      </c>
      <c r="B19" s="4">
        <v>1370779</v>
      </c>
      <c r="C19" s="4">
        <v>1369503</v>
      </c>
      <c r="D19" s="4">
        <v>1348944</v>
      </c>
      <c r="E19" s="4">
        <v>1339728</v>
      </c>
      <c r="F19" s="4">
        <v>1342625</v>
      </c>
      <c r="G19" s="4">
        <v>1408652</v>
      </c>
      <c r="H19" s="4">
        <v>1613967</v>
      </c>
      <c r="I19" s="4">
        <v>1721474</v>
      </c>
      <c r="J19" s="4">
        <v>1754892</v>
      </c>
      <c r="K19" s="4">
        <v>1806766</v>
      </c>
      <c r="L19" s="4">
        <v>1839348</v>
      </c>
      <c r="M19" s="4">
        <v>1874541</v>
      </c>
      <c r="N19" s="4">
        <v>1770106</v>
      </c>
      <c r="O19" s="4">
        <v>1725595</v>
      </c>
      <c r="P19" s="4">
        <v>1694533</v>
      </c>
      <c r="Q19" s="4">
        <v>1736230</v>
      </c>
      <c r="R19" s="4">
        <v>1734395</v>
      </c>
      <c r="S19" s="4">
        <v>1644201</v>
      </c>
      <c r="T19" s="4">
        <v>1605345</v>
      </c>
      <c r="U19" s="4">
        <v>1577535</v>
      </c>
      <c r="V19" s="4">
        <v>1561708</v>
      </c>
      <c r="W19" s="4">
        <v>1501689</v>
      </c>
      <c r="X19" s="4" t="s">
        <v>79</v>
      </c>
      <c r="Y19" s="4" t="s">
        <v>79</v>
      </c>
    </row>
    <row r="20" spans="1:25">
      <c r="A20" t="str">
        <f>Households!A20</f>
        <v>Kentucky</v>
      </c>
      <c r="B20" s="4">
        <v>504584</v>
      </c>
      <c r="C20" s="4">
        <v>497548</v>
      </c>
      <c r="D20" s="4">
        <v>491172</v>
      </c>
      <c r="E20" s="4">
        <v>484952</v>
      </c>
      <c r="F20" s="4">
        <v>482283</v>
      </c>
      <c r="G20" s="4">
        <v>510411</v>
      </c>
      <c r="H20" s="4">
        <v>592538</v>
      </c>
      <c r="I20" s="4">
        <v>623796</v>
      </c>
      <c r="J20" s="4">
        <v>653279</v>
      </c>
      <c r="K20" s="4">
        <v>602156</v>
      </c>
      <c r="L20" s="4">
        <v>606216</v>
      </c>
      <c r="M20" s="4">
        <v>616169</v>
      </c>
      <c r="N20" s="4">
        <v>575446</v>
      </c>
      <c r="O20" s="4">
        <v>591650</v>
      </c>
      <c r="P20" s="4">
        <v>616578</v>
      </c>
      <c r="Q20" s="4">
        <v>624724</v>
      </c>
      <c r="R20" s="4">
        <v>625364</v>
      </c>
      <c r="S20" s="4">
        <v>622817</v>
      </c>
      <c r="T20" s="4">
        <v>626855</v>
      </c>
      <c r="U20" s="4">
        <v>603132</v>
      </c>
      <c r="V20" s="4">
        <v>625938</v>
      </c>
      <c r="W20" s="4">
        <v>582171</v>
      </c>
      <c r="X20" s="4" t="s">
        <v>79</v>
      </c>
      <c r="Y20" s="4" t="s">
        <v>79</v>
      </c>
    </row>
    <row r="21" spans="1:25">
      <c r="A21" t="str">
        <f>Households!A21</f>
        <v>Mississippi</v>
      </c>
      <c r="B21" s="4">
        <v>440496</v>
      </c>
      <c r="C21" s="4">
        <v>438943</v>
      </c>
      <c r="D21" s="4">
        <v>432407</v>
      </c>
      <c r="E21" s="4">
        <v>425453</v>
      </c>
      <c r="F21" s="4">
        <v>423981</v>
      </c>
      <c r="G21" s="4">
        <v>421180</v>
      </c>
      <c r="H21" s="4">
        <v>456724</v>
      </c>
      <c r="I21" s="4">
        <v>471453</v>
      </c>
      <c r="J21" s="4">
        <v>439388</v>
      </c>
      <c r="K21" s="4">
        <v>393263</v>
      </c>
      <c r="L21" s="4">
        <v>399561</v>
      </c>
      <c r="M21" s="4">
        <v>411965</v>
      </c>
      <c r="N21" s="4">
        <v>419494</v>
      </c>
      <c r="O21" s="4">
        <v>423243</v>
      </c>
      <c r="P21" s="4">
        <v>426404</v>
      </c>
      <c r="Q21" s="4">
        <v>418086</v>
      </c>
      <c r="R21" s="4">
        <v>411421</v>
      </c>
      <c r="S21" s="4">
        <v>415606</v>
      </c>
      <c r="T21" s="4">
        <v>411720</v>
      </c>
      <c r="U21" s="4">
        <v>411430</v>
      </c>
      <c r="V21" s="4">
        <v>412366</v>
      </c>
      <c r="W21" s="4">
        <v>418316</v>
      </c>
      <c r="X21" s="4" t="s">
        <v>79</v>
      </c>
      <c r="Y21" s="4" t="s">
        <v>79</v>
      </c>
    </row>
    <row r="22" spans="1:25">
      <c r="A22" t="str">
        <f>Households!A22</f>
        <v>North Carolina</v>
      </c>
      <c r="B22" s="4">
        <v>1246272</v>
      </c>
      <c r="C22" s="4">
        <v>1240853</v>
      </c>
      <c r="D22" s="4">
        <v>1226872</v>
      </c>
      <c r="E22" s="4">
        <v>1216760</v>
      </c>
      <c r="F22" s="4">
        <v>1212763</v>
      </c>
      <c r="G22" s="4">
        <v>1206166</v>
      </c>
      <c r="H22" s="4">
        <v>1313052</v>
      </c>
      <c r="I22" s="4">
        <v>1372211</v>
      </c>
      <c r="J22" s="4">
        <v>1400796</v>
      </c>
      <c r="K22" s="4">
        <v>1425991</v>
      </c>
      <c r="L22" s="4">
        <v>1459026</v>
      </c>
      <c r="M22" s="4">
        <v>1490031</v>
      </c>
      <c r="N22" s="4">
        <v>1424340</v>
      </c>
      <c r="O22" s="4">
        <v>1457186</v>
      </c>
      <c r="P22" s="4">
        <v>1440538.6177999999</v>
      </c>
      <c r="Q22" s="4">
        <v>1428668.5796000001</v>
      </c>
      <c r="R22" s="4">
        <v>1423982.5467000001</v>
      </c>
      <c r="S22" s="4">
        <v>1416236.0815999999</v>
      </c>
      <c r="T22" s="4">
        <v>2047936</v>
      </c>
      <c r="U22" s="4">
        <v>2068253</v>
      </c>
      <c r="V22" s="4">
        <v>2688294.1976000001</v>
      </c>
      <c r="W22" s="4">
        <v>1686608.8966999999</v>
      </c>
      <c r="X22" s="4" t="s">
        <v>79</v>
      </c>
      <c r="Y22" s="4" t="s">
        <v>79</v>
      </c>
    </row>
    <row r="23" spans="1:25">
      <c r="A23" t="str">
        <f>Households!A23</f>
        <v>South Carolina</v>
      </c>
      <c r="B23" s="4">
        <v>585252</v>
      </c>
      <c r="C23" s="4">
        <v>581080</v>
      </c>
      <c r="D23" s="4">
        <v>575587</v>
      </c>
      <c r="E23" s="4">
        <v>571309</v>
      </c>
      <c r="F23" s="4">
        <v>567732</v>
      </c>
      <c r="G23" s="4">
        <v>568652</v>
      </c>
      <c r="H23" s="4">
        <v>592738</v>
      </c>
      <c r="I23" s="4">
        <v>624819</v>
      </c>
      <c r="J23" s="4">
        <v>638952</v>
      </c>
      <c r="K23" s="4">
        <v>615572</v>
      </c>
      <c r="L23" s="4">
        <v>617334</v>
      </c>
      <c r="M23" s="4">
        <v>614905</v>
      </c>
      <c r="N23" s="4">
        <v>611862</v>
      </c>
      <c r="O23" s="4">
        <v>604551</v>
      </c>
      <c r="P23" s="4">
        <v>599027</v>
      </c>
      <c r="Q23" s="4">
        <v>604551</v>
      </c>
      <c r="R23" s="4">
        <v>610090</v>
      </c>
      <c r="S23" s="4">
        <v>612863</v>
      </c>
      <c r="T23" s="4">
        <v>609831</v>
      </c>
      <c r="U23" s="4">
        <v>602657</v>
      </c>
      <c r="V23" s="4">
        <v>604124</v>
      </c>
      <c r="W23" s="4">
        <v>606295</v>
      </c>
      <c r="X23" s="4" t="s">
        <v>79</v>
      </c>
      <c r="Y23" s="4" t="s">
        <v>79</v>
      </c>
    </row>
    <row r="24" spans="1:25">
      <c r="A24" t="str">
        <f>Households!A24</f>
        <v>Tennessee</v>
      </c>
      <c r="B24" s="4">
        <v>882622</v>
      </c>
      <c r="C24" s="4">
        <v>887077</v>
      </c>
      <c r="D24" s="4">
        <v>851955</v>
      </c>
      <c r="E24" s="4">
        <v>865670</v>
      </c>
      <c r="F24" s="4">
        <v>844321</v>
      </c>
      <c r="G24" s="4">
        <v>861061</v>
      </c>
      <c r="H24" s="4">
        <v>900106</v>
      </c>
      <c r="I24" s="4">
        <v>891093</v>
      </c>
      <c r="J24" s="4">
        <v>876013</v>
      </c>
      <c r="K24" s="4">
        <v>846858</v>
      </c>
      <c r="L24" s="4">
        <v>855072</v>
      </c>
      <c r="M24" s="4">
        <v>865381</v>
      </c>
      <c r="N24" s="4">
        <v>876025</v>
      </c>
      <c r="O24" s="4">
        <v>882253</v>
      </c>
      <c r="P24" s="4">
        <v>911949</v>
      </c>
      <c r="Q24" s="4">
        <v>912733</v>
      </c>
      <c r="R24" s="4">
        <v>900498</v>
      </c>
      <c r="S24" s="4">
        <v>911672</v>
      </c>
      <c r="T24" s="4">
        <v>900984</v>
      </c>
      <c r="U24" s="4">
        <v>873741</v>
      </c>
      <c r="V24" s="4">
        <v>874394</v>
      </c>
      <c r="W24" s="4">
        <v>856009</v>
      </c>
      <c r="X24" s="4" t="s">
        <v>79</v>
      </c>
      <c r="Y24" s="4" t="s">
        <v>79</v>
      </c>
    </row>
    <row r="25" spans="1:25">
      <c r="A25" t="str">
        <f>Households!A25</f>
        <v>Illinois</v>
      </c>
      <c r="B25" s="4">
        <v>1778953</v>
      </c>
      <c r="C25" s="4">
        <v>1783674</v>
      </c>
      <c r="D25" s="4">
        <v>1779366</v>
      </c>
      <c r="E25" s="4">
        <v>1775744</v>
      </c>
      <c r="F25" s="4">
        <v>1748374</v>
      </c>
      <c r="G25" s="4">
        <v>1752080</v>
      </c>
      <c r="H25" s="4">
        <v>1929163</v>
      </c>
      <c r="I25" s="4">
        <v>2033945</v>
      </c>
      <c r="J25" s="4">
        <v>2067092</v>
      </c>
      <c r="K25" s="4">
        <v>2032767</v>
      </c>
      <c r="L25" s="4">
        <v>1854047</v>
      </c>
      <c r="M25" s="4">
        <v>1904524</v>
      </c>
      <c r="N25" s="4">
        <v>1890862</v>
      </c>
      <c r="O25" s="4">
        <v>1877954</v>
      </c>
      <c r="P25" s="4">
        <v>1897371</v>
      </c>
      <c r="Q25" s="4">
        <v>1924979</v>
      </c>
      <c r="R25" s="4">
        <v>1926556</v>
      </c>
      <c r="S25" s="4">
        <v>1937268</v>
      </c>
      <c r="T25" s="4">
        <v>2044420</v>
      </c>
      <c r="U25" s="4">
        <v>2011598</v>
      </c>
      <c r="V25" s="4">
        <v>1988417</v>
      </c>
      <c r="W25" s="4">
        <v>1925502</v>
      </c>
      <c r="X25" s="4" t="s">
        <v>79</v>
      </c>
      <c r="Y25" s="4" t="s">
        <v>79</v>
      </c>
    </row>
    <row r="26" spans="1:25">
      <c r="A26" t="str">
        <f>Households!A26</f>
        <v>Indiana</v>
      </c>
      <c r="B26" s="4">
        <v>576112</v>
      </c>
      <c r="C26" s="4">
        <v>570688</v>
      </c>
      <c r="D26" s="4">
        <v>567698</v>
      </c>
      <c r="E26" s="4">
        <v>556423</v>
      </c>
      <c r="F26" s="4">
        <v>566149</v>
      </c>
      <c r="G26" s="4">
        <v>568655</v>
      </c>
      <c r="H26" s="4">
        <v>631055</v>
      </c>
      <c r="I26" s="4">
        <v>664068</v>
      </c>
      <c r="J26" s="4">
        <v>673433</v>
      </c>
      <c r="K26" s="4">
        <v>559381</v>
      </c>
      <c r="L26" s="4">
        <v>637154</v>
      </c>
      <c r="M26" s="4">
        <v>646193</v>
      </c>
      <c r="N26" s="4">
        <v>643454</v>
      </c>
      <c r="O26" s="4">
        <v>638340</v>
      </c>
      <c r="P26" s="4">
        <v>666161</v>
      </c>
      <c r="Q26" s="4">
        <v>677873</v>
      </c>
      <c r="R26" s="4">
        <v>669397</v>
      </c>
      <c r="S26" s="4">
        <v>659377</v>
      </c>
      <c r="T26" s="4">
        <v>646349</v>
      </c>
      <c r="U26" s="4">
        <v>642595</v>
      </c>
      <c r="V26" s="4">
        <v>635954</v>
      </c>
      <c r="W26" s="4">
        <v>627069</v>
      </c>
      <c r="X26" s="4" t="s">
        <v>79</v>
      </c>
      <c r="Y26" s="4" t="s">
        <v>79</v>
      </c>
    </row>
    <row r="27" spans="1:25">
      <c r="A27" t="str">
        <f>Households!A27</f>
        <v>Iowa</v>
      </c>
      <c r="B27" s="4">
        <v>306940</v>
      </c>
      <c r="C27" s="4">
        <v>304507</v>
      </c>
      <c r="D27" s="4">
        <v>302073</v>
      </c>
      <c r="E27" s="4">
        <v>295306</v>
      </c>
      <c r="F27" s="4">
        <v>290914</v>
      </c>
      <c r="G27" s="4">
        <v>287997</v>
      </c>
      <c r="H27" s="4">
        <v>323637</v>
      </c>
      <c r="I27" s="4">
        <v>335309</v>
      </c>
      <c r="J27" s="4">
        <v>304571</v>
      </c>
      <c r="K27" s="4">
        <v>296408</v>
      </c>
      <c r="L27" s="4">
        <v>302232</v>
      </c>
      <c r="M27" s="4">
        <v>376876</v>
      </c>
      <c r="N27" s="4">
        <v>303379</v>
      </c>
      <c r="O27" s="4">
        <v>294511</v>
      </c>
      <c r="P27" s="4">
        <v>292604</v>
      </c>
      <c r="Q27" s="4">
        <v>287243</v>
      </c>
      <c r="R27" s="4">
        <v>290046</v>
      </c>
      <c r="S27" s="4">
        <v>286830</v>
      </c>
      <c r="T27" s="4">
        <v>282357</v>
      </c>
      <c r="U27" s="4">
        <v>280366</v>
      </c>
      <c r="V27" s="4">
        <v>279123</v>
      </c>
      <c r="W27" s="4">
        <v>279860</v>
      </c>
      <c r="X27" s="4" t="s">
        <v>79</v>
      </c>
      <c r="Y27" s="4" t="s">
        <v>79</v>
      </c>
    </row>
    <row r="28" spans="1:25">
      <c r="A28" t="str">
        <f>Households!A28</f>
        <v>Michigan</v>
      </c>
      <c r="B28" s="4">
        <v>1143900</v>
      </c>
      <c r="C28" s="4">
        <v>1138222</v>
      </c>
      <c r="D28" s="4">
        <v>1149965</v>
      </c>
      <c r="E28" s="4">
        <v>1171772</v>
      </c>
      <c r="F28" s="4">
        <v>1175901</v>
      </c>
      <c r="G28" s="4">
        <v>1247923</v>
      </c>
      <c r="H28" s="4">
        <v>1498658</v>
      </c>
      <c r="I28" s="4">
        <v>1528379</v>
      </c>
      <c r="J28" s="4">
        <v>1344470</v>
      </c>
      <c r="K28" s="4">
        <v>1234935</v>
      </c>
      <c r="L28" s="4">
        <v>1195967</v>
      </c>
      <c r="M28" s="4">
        <v>1223611</v>
      </c>
      <c r="N28" s="4">
        <v>1243376</v>
      </c>
      <c r="O28" s="4">
        <v>1264302</v>
      </c>
      <c r="P28" s="4">
        <v>1288627</v>
      </c>
      <c r="Q28" s="4">
        <v>1299040</v>
      </c>
      <c r="R28" s="4">
        <v>1316634</v>
      </c>
      <c r="S28" s="4">
        <v>1308226</v>
      </c>
      <c r="T28" s="4">
        <v>1263496</v>
      </c>
      <c r="U28" s="4">
        <v>1250159</v>
      </c>
      <c r="V28" s="4">
        <v>1252750</v>
      </c>
      <c r="W28" s="4">
        <v>1340469</v>
      </c>
      <c r="X28" s="4" t="s">
        <v>79</v>
      </c>
      <c r="Y28" s="4" t="s">
        <v>79</v>
      </c>
    </row>
    <row r="29" spans="1:25">
      <c r="A29" t="str">
        <f>Households!A29</f>
        <v>Minnesota</v>
      </c>
      <c r="B29" s="4">
        <v>398706</v>
      </c>
      <c r="C29" s="4">
        <v>393885</v>
      </c>
      <c r="D29" s="4">
        <v>392140</v>
      </c>
      <c r="E29" s="4">
        <v>391756</v>
      </c>
      <c r="F29" s="4">
        <v>391164</v>
      </c>
      <c r="G29" s="4">
        <v>391236</v>
      </c>
      <c r="H29" s="4">
        <v>430692</v>
      </c>
      <c r="I29" s="4">
        <v>442567</v>
      </c>
      <c r="J29" s="4">
        <v>445309</v>
      </c>
      <c r="K29" s="4">
        <v>434640</v>
      </c>
      <c r="L29" s="4">
        <v>427558</v>
      </c>
      <c r="M29" s="4">
        <v>451755</v>
      </c>
      <c r="N29" s="4">
        <v>453361</v>
      </c>
      <c r="O29" s="4">
        <v>453162</v>
      </c>
      <c r="P29" s="4">
        <v>460852</v>
      </c>
      <c r="Q29" s="4">
        <v>469979</v>
      </c>
      <c r="R29" s="4">
        <v>477650</v>
      </c>
      <c r="S29" s="4">
        <v>479856</v>
      </c>
      <c r="T29" s="4">
        <v>480775</v>
      </c>
      <c r="U29" s="4">
        <v>464770</v>
      </c>
      <c r="V29" s="4">
        <v>465353</v>
      </c>
      <c r="W29" s="4">
        <v>452449</v>
      </c>
      <c r="X29" s="4" t="s">
        <v>79</v>
      </c>
      <c r="Y29" s="4" t="s">
        <v>79</v>
      </c>
    </row>
    <row r="30" spans="1:25">
      <c r="A30" t="str">
        <f>Households!A30</f>
        <v>Ohio</v>
      </c>
      <c r="B30" s="4">
        <v>1380490</v>
      </c>
      <c r="C30" s="4">
        <v>1374527</v>
      </c>
      <c r="D30" s="4">
        <v>1373772</v>
      </c>
      <c r="E30" s="4">
        <v>1377403</v>
      </c>
      <c r="F30" s="4">
        <v>1365936</v>
      </c>
      <c r="G30" s="4">
        <v>1374108</v>
      </c>
      <c r="H30" s="4">
        <v>1382485</v>
      </c>
      <c r="I30" s="4">
        <v>1390914</v>
      </c>
      <c r="J30" s="4">
        <v>1403021</v>
      </c>
      <c r="K30" s="4">
        <v>1538558</v>
      </c>
      <c r="L30" s="4">
        <v>1399895</v>
      </c>
      <c r="M30" s="4">
        <v>1401212</v>
      </c>
      <c r="N30" s="4">
        <v>1498880</v>
      </c>
      <c r="O30" s="4">
        <v>1464612</v>
      </c>
      <c r="P30" s="4">
        <v>1456030</v>
      </c>
      <c r="Q30" s="4">
        <v>1536645</v>
      </c>
      <c r="R30" s="4">
        <v>1532847</v>
      </c>
      <c r="S30" s="4">
        <v>1535731</v>
      </c>
      <c r="T30" s="4">
        <v>1535325</v>
      </c>
      <c r="U30" s="4">
        <v>1539008</v>
      </c>
      <c r="V30" s="4">
        <v>1542770</v>
      </c>
      <c r="W30" s="4">
        <v>1497379</v>
      </c>
      <c r="X30" s="4" t="s">
        <v>79</v>
      </c>
      <c r="Y30" s="4" t="s">
        <v>79</v>
      </c>
    </row>
    <row r="31" spans="1:25">
      <c r="A31" t="str">
        <f>Households!A31</f>
        <v>Wisconsin</v>
      </c>
      <c r="B31" s="4">
        <v>606036</v>
      </c>
      <c r="C31" s="4">
        <v>602506</v>
      </c>
      <c r="D31" s="4">
        <v>600206</v>
      </c>
      <c r="E31" s="4">
        <v>600864</v>
      </c>
      <c r="F31" s="4">
        <v>600269</v>
      </c>
      <c r="G31" s="4">
        <v>607188</v>
      </c>
      <c r="H31" s="4">
        <v>668008</v>
      </c>
      <c r="I31" s="4">
        <v>696751</v>
      </c>
      <c r="J31" s="4">
        <v>689684</v>
      </c>
      <c r="K31" s="4">
        <v>687380</v>
      </c>
      <c r="L31" s="4">
        <v>702042</v>
      </c>
      <c r="M31" s="4">
        <v>707583</v>
      </c>
      <c r="N31" s="4">
        <v>703029</v>
      </c>
      <c r="O31" s="4">
        <v>721732</v>
      </c>
      <c r="P31" s="4">
        <v>738300</v>
      </c>
      <c r="Q31" s="4">
        <v>757139</v>
      </c>
      <c r="R31" s="4">
        <v>757280</v>
      </c>
      <c r="S31" s="4">
        <v>769699</v>
      </c>
      <c r="T31" s="4">
        <v>789604</v>
      </c>
      <c r="U31" s="4">
        <v>790292</v>
      </c>
      <c r="V31" s="4">
        <v>790890</v>
      </c>
      <c r="W31" s="4">
        <v>788566</v>
      </c>
      <c r="X31" s="4" t="s">
        <v>79</v>
      </c>
      <c r="Y31" s="4" t="s">
        <v>79</v>
      </c>
    </row>
    <row r="32" spans="1:25">
      <c r="A32" t="str">
        <f>Households!A32</f>
        <v>Arizona</v>
      </c>
      <c r="B32" s="4">
        <v>795313</v>
      </c>
      <c r="C32" s="4">
        <v>784993</v>
      </c>
      <c r="D32" s="4">
        <v>776402</v>
      </c>
      <c r="E32" s="4">
        <v>782194</v>
      </c>
      <c r="F32" s="4">
        <v>782903</v>
      </c>
      <c r="G32" s="4">
        <v>790961</v>
      </c>
      <c r="H32" s="4">
        <v>843738</v>
      </c>
      <c r="I32" s="4">
        <v>879292</v>
      </c>
      <c r="J32" s="4">
        <v>890285</v>
      </c>
      <c r="K32" s="4">
        <v>898875</v>
      </c>
      <c r="L32" s="4">
        <v>915512</v>
      </c>
      <c r="M32" s="4">
        <v>860912</v>
      </c>
      <c r="N32" s="4">
        <v>842358</v>
      </c>
      <c r="O32" s="4">
        <v>816014</v>
      </c>
      <c r="P32" s="4">
        <v>842716</v>
      </c>
      <c r="Q32" s="4">
        <v>884716</v>
      </c>
      <c r="R32" s="4">
        <v>907158</v>
      </c>
      <c r="S32" s="4">
        <v>920868</v>
      </c>
      <c r="T32" s="4">
        <v>933819</v>
      </c>
      <c r="U32" s="4">
        <v>954765</v>
      </c>
      <c r="V32" s="4">
        <v>917398</v>
      </c>
      <c r="W32" s="4">
        <v>875323</v>
      </c>
      <c r="X32" s="4" t="s">
        <v>79</v>
      </c>
      <c r="Y32" s="4" t="s">
        <v>79</v>
      </c>
    </row>
    <row r="33" spans="1:25">
      <c r="A33" t="str">
        <f>Households!A33</f>
        <v>Arkansas</v>
      </c>
      <c r="B33" s="4">
        <v>350447</v>
      </c>
      <c r="C33" s="4">
        <v>348052</v>
      </c>
      <c r="D33" s="4">
        <v>348050</v>
      </c>
      <c r="E33" s="4">
        <v>343435</v>
      </c>
      <c r="F33" s="4">
        <v>339463</v>
      </c>
      <c r="G33" s="4">
        <v>337151</v>
      </c>
      <c r="H33" s="4">
        <v>381027</v>
      </c>
      <c r="I33" s="4">
        <v>387379</v>
      </c>
      <c r="J33" s="4">
        <v>405518</v>
      </c>
      <c r="K33" s="4">
        <v>686363</v>
      </c>
      <c r="L33" s="4">
        <v>398219</v>
      </c>
      <c r="M33" s="4">
        <v>391984</v>
      </c>
      <c r="N33" s="4">
        <v>377077</v>
      </c>
      <c r="O33" s="4">
        <v>359966</v>
      </c>
      <c r="P33" s="4">
        <v>351931</v>
      </c>
      <c r="Q33" s="4">
        <v>347714</v>
      </c>
      <c r="R33" s="4">
        <v>348755</v>
      </c>
      <c r="S33" s="4">
        <v>351316</v>
      </c>
      <c r="T33" s="4">
        <v>342068</v>
      </c>
      <c r="U33" s="4">
        <v>333362</v>
      </c>
      <c r="V33" s="4">
        <v>332663</v>
      </c>
      <c r="W33" s="4">
        <v>352201</v>
      </c>
      <c r="X33" s="4" t="s">
        <v>79</v>
      </c>
      <c r="Y33" s="4" t="s">
        <v>79</v>
      </c>
    </row>
    <row r="34" spans="1:25">
      <c r="A34" t="str">
        <f>Households!A34</f>
        <v>Louisiana</v>
      </c>
      <c r="B34" s="4">
        <v>804561</v>
      </c>
      <c r="C34" s="4">
        <v>795739</v>
      </c>
      <c r="D34" s="4">
        <v>790742</v>
      </c>
      <c r="E34" s="4">
        <v>778279</v>
      </c>
      <c r="F34" s="4">
        <v>781763</v>
      </c>
      <c r="G34" s="4">
        <v>774468</v>
      </c>
      <c r="H34" s="4">
        <v>812957</v>
      </c>
      <c r="I34" s="4">
        <v>845228</v>
      </c>
      <c r="J34" s="4">
        <v>852164</v>
      </c>
      <c r="K34" s="4">
        <v>861262</v>
      </c>
      <c r="L34" s="4">
        <v>858903</v>
      </c>
      <c r="M34" s="4">
        <v>1012935</v>
      </c>
      <c r="N34" s="4">
        <v>988329</v>
      </c>
      <c r="O34" s="4">
        <v>975770</v>
      </c>
      <c r="P34" s="4">
        <v>961545</v>
      </c>
      <c r="Q34" s="4">
        <v>987599</v>
      </c>
      <c r="R34" s="4">
        <v>1007436</v>
      </c>
      <c r="S34" s="4">
        <v>922784</v>
      </c>
      <c r="T34" s="4">
        <v>882910</v>
      </c>
      <c r="U34" s="4">
        <v>857954</v>
      </c>
      <c r="V34" s="4">
        <v>872619</v>
      </c>
      <c r="W34" s="4">
        <v>843966</v>
      </c>
      <c r="X34" s="4" t="s">
        <v>79</v>
      </c>
      <c r="Y34" s="4" t="s">
        <v>79</v>
      </c>
    </row>
    <row r="35" spans="1:25">
      <c r="A35" t="str">
        <f>Households!A35</f>
        <v>New Mexico</v>
      </c>
      <c r="B35" s="4">
        <v>449792</v>
      </c>
      <c r="C35" s="4">
        <v>447512</v>
      </c>
      <c r="D35" s="4">
        <v>446408</v>
      </c>
      <c r="E35" s="4">
        <v>445908</v>
      </c>
      <c r="F35" s="4">
        <v>445238</v>
      </c>
      <c r="G35" s="4">
        <v>447420</v>
      </c>
      <c r="H35" s="4">
        <v>481136</v>
      </c>
      <c r="I35" s="4">
        <v>489749</v>
      </c>
      <c r="J35" s="4">
        <v>493796</v>
      </c>
      <c r="K35" s="4">
        <v>492781</v>
      </c>
      <c r="L35" s="4">
        <v>493689</v>
      </c>
      <c r="M35" s="4">
        <v>491512</v>
      </c>
      <c r="N35" s="4">
        <v>475470</v>
      </c>
      <c r="O35" s="4">
        <v>492885</v>
      </c>
      <c r="P35" s="4">
        <v>507084</v>
      </c>
      <c r="Q35" s="4">
        <v>515088</v>
      </c>
      <c r="R35" s="4">
        <v>520661</v>
      </c>
      <c r="S35" s="4">
        <v>526461</v>
      </c>
      <c r="T35" s="4">
        <v>527725</v>
      </c>
      <c r="U35" s="4">
        <v>527763</v>
      </c>
      <c r="V35" s="4">
        <v>531154</v>
      </c>
      <c r="W35" s="4">
        <v>535639</v>
      </c>
      <c r="X35" s="4" t="s">
        <v>79</v>
      </c>
      <c r="Y35" s="4" t="s">
        <v>79</v>
      </c>
    </row>
    <row r="36" spans="1:25">
      <c r="A36" t="str">
        <f>Households!A36</f>
        <v>Oklahoma</v>
      </c>
      <c r="B36" s="4">
        <v>579618</v>
      </c>
      <c r="C36" s="4">
        <v>578555</v>
      </c>
      <c r="D36" s="4">
        <v>574039</v>
      </c>
      <c r="E36" s="4">
        <v>573669</v>
      </c>
      <c r="F36" s="4">
        <v>572497</v>
      </c>
      <c r="G36" s="4">
        <v>569566</v>
      </c>
      <c r="H36" s="4">
        <v>612779</v>
      </c>
      <c r="I36" s="4">
        <v>610419</v>
      </c>
      <c r="J36" s="4">
        <v>612074</v>
      </c>
      <c r="K36" s="4">
        <v>625399</v>
      </c>
      <c r="L36" s="4">
        <v>625551</v>
      </c>
      <c r="M36" s="4">
        <v>626298</v>
      </c>
      <c r="N36" s="4">
        <v>624588</v>
      </c>
      <c r="O36" s="4">
        <v>615621</v>
      </c>
      <c r="P36" s="4">
        <v>611487</v>
      </c>
      <c r="Q36" s="4">
        <v>608484</v>
      </c>
      <c r="R36" s="4">
        <v>608510</v>
      </c>
      <c r="S36" s="4">
        <v>612931</v>
      </c>
      <c r="T36" s="4">
        <v>607815</v>
      </c>
      <c r="U36" s="4">
        <v>614778</v>
      </c>
      <c r="V36" s="4">
        <v>628127</v>
      </c>
      <c r="W36" s="4">
        <v>622337</v>
      </c>
      <c r="X36" s="4" t="s">
        <v>79</v>
      </c>
      <c r="Y36" s="4" t="s">
        <v>79</v>
      </c>
    </row>
    <row r="37" spans="1:25">
      <c r="A37" t="str">
        <f>Households!A37</f>
        <v>Texas</v>
      </c>
      <c r="B37" s="4">
        <v>3348300</v>
      </c>
      <c r="C37" s="4">
        <v>3280049</v>
      </c>
      <c r="D37" s="4">
        <v>3247148</v>
      </c>
      <c r="E37" s="4">
        <v>3231991</v>
      </c>
      <c r="F37" s="4">
        <v>3162216</v>
      </c>
      <c r="G37" s="4">
        <v>3214013</v>
      </c>
      <c r="H37" s="4">
        <v>3632605</v>
      </c>
      <c r="I37" s="4">
        <v>3877726</v>
      </c>
      <c r="J37" s="4">
        <v>3884584</v>
      </c>
      <c r="K37" s="4">
        <v>3870588</v>
      </c>
      <c r="L37" s="4">
        <v>3900408</v>
      </c>
      <c r="M37" s="4">
        <v>3962503</v>
      </c>
      <c r="N37" s="4">
        <v>3747996</v>
      </c>
      <c r="O37" s="4">
        <v>3674212</v>
      </c>
      <c r="P37" s="4">
        <v>3644422</v>
      </c>
      <c r="Q37" s="4">
        <v>3514348</v>
      </c>
      <c r="R37" s="4">
        <v>3396209</v>
      </c>
      <c r="S37" s="4">
        <v>3392447</v>
      </c>
      <c r="T37" s="4">
        <v>3499514</v>
      </c>
      <c r="U37" s="4">
        <v>3436958</v>
      </c>
      <c r="V37" s="4">
        <v>3159949</v>
      </c>
      <c r="W37" s="4">
        <v>3136496</v>
      </c>
      <c r="X37" s="4" t="s">
        <v>79</v>
      </c>
      <c r="Y37" s="4" t="s">
        <v>79</v>
      </c>
    </row>
    <row r="38" spans="1:25">
      <c r="A38" t="str">
        <f>Households!A38</f>
        <v>Utah</v>
      </c>
      <c r="B38" s="4">
        <v>165374</v>
      </c>
      <c r="C38" s="4">
        <v>164587</v>
      </c>
      <c r="D38" s="4">
        <v>163533</v>
      </c>
      <c r="E38" s="4">
        <v>163926</v>
      </c>
      <c r="F38" s="4">
        <v>164518</v>
      </c>
      <c r="G38" s="4">
        <v>163895</v>
      </c>
      <c r="H38" s="4">
        <v>172489</v>
      </c>
      <c r="I38" s="4">
        <v>162295</v>
      </c>
      <c r="J38" s="4">
        <v>156331</v>
      </c>
      <c r="K38" s="4">
        <v>153492</v>
      </c>
      <c r="L38" s="4">
        <v>176700</v>
      </c>
      <c r="M38" s="4">
        <v>161348</v>
      </c>
      <c r="N38" s="4">
        <v>165353</v>
      </c>
      <c r="O38" s="4">
        <v>166030</v>
      </c>
      <c r="P38" s="4">
        <v>167695</v>
      </c>
      <c r="Q38" s="4">
        <v>168705</v>
      </c>
      <c r="R38" s="4">
        <v>163367</v>
      </c>
      <c r="S38" s="4">
        <v>163823</v>
      </c>
      <c r="T38" s="4">
        <v>163361</v>
      </c>
      <c r="U38" s="4">
        <v>160205</v>
      </c>
      <c r="V38" s="4">
        <v>158535</v>
      </c>
      <c r="W38" s="4">
        <v>158419</v>
      </c>
      <c r="X38" s="4" t="s">
        <v>79</v>
      </c>
      <c r="Y38" s="4" t="s">
        <v>79</v>
      </c>
    </row>
    <row r="39" spans="1:25">
      <c r="A39" t="str">
        <f>Households!A39</f>
        <v>Colorado</v>
      </c>
      <c r="B39" s="4">
        <v>439390</v>
      </c>
      <c r="C39" s="4">
        <v>435937</v>
      </c>
      <c r="D39" s="4">
        <v>437241</v>
      </c>
      <c r="E39" s="4">
        <v>434142</v>
      </c>
      <c r="F39" s="4">
        <v>431397</v>
      </c>
      <c r="G39" s="4">
        <v>439355</v>
      </c>
      <c r="H39" s="4">
        <v>507074</v>
      </c>
      <c r="I39" s="4">
        <v>524084</v>
      </c>
      <c r="J39" s="4">
        <v>539331</v>
      </c>
      <c r="K39" s="4">
        <v>551936</v>
      </c>
      <c r="L39" s="4">
        <v>534175</v>
      </c>
      <c r="M39" s="4">
        <v>523098</v>
      </c>
      <c r="N39" s="4">
        <v>506102</v>
      </c>
      <c r="O39" s="4">
        <v>476756</v>
      </c>
      <c r="P39" s="4">
        <v>497997</v>
      </c>
      <c r="Q39" s="4">
        <v>499164</v>
      </c>
      <c r="R39" s="4">
        <v>507441</v>
      </c>
      <c r="S39" s="4">
        <v>512057</v>
      </c>
      <c r="T39" s="4">
        <v>517146</v>
      </c>
      <c r="U39" s="4">
        <v>522550</v>
      </c>
      <c r="V39" s="4">
        <v>513617</v>
      </c>
      <c r="W39" s="4">
        <v>596750</v>
      </c>
      <c r="X39" s="4" t="s">
        <v>79</v>
      </c>
      <c r="Y39" s="4" t="s">
        <v>79</v>
      </c>
    </row>
    <row r="40" spans="1:25">
      <c r="A40" t="str">
        <f>Households!A40</f>
        <v>Kansas</v>
      </c>
      <c r="B40" s="4">
        <v>198426</v>
      </c>
      <c r="C40" s="4">
        <v>197186</v>
      </c>
      <c r="D40" s="4">
        <v>195064</v>
      </c>
      <c r="E40" s="4">
        <v>190300</v>
      </c>
      <c r="F40" s="4">
        <v>189765</v>
      </c>
      <c r="G40" s="4">
        <v>189527</v>
      </c>
      <c r="H40" s="4">
        <v>201869</v>
      </c>
      <c r="I40" s="4">
        <v>209302</v>
      </c>
      <c r="J40" s="4">
        <v>213387</v>
      </c>
      <c r="K40" s="4">
        <v>207916</v>
      </c>
      <c r="L40" s="4">
        <v>207124</v>
      </c>
      <c r="M40" s="4">
        <v>205451</v>
      </c>
      <c r="N40" s="4">
        <v>200686</v>
      </c>
      <c r="O40" s="4">
        <v>199125</v>
      </c>
      <c r="P40" s="4">
        <v>201120</v>
      </c>
      <c r="Q40" s="4">
        <v>201980</v>
      </c>
      <c r="R40" s="4">
        <v>203800</v>
      </c>
      <c r="S40" s="4">
        <v>203215</v>
      </c>
      <c r="T40" s="4">
        <v>200394</v>
      </c>
      <c r="U40" s="4">
        <v>200014</v>
      </c>
      <c r="V40" s="4">
        <v>201554</v>
      </c>
      <c r="W40" s="4">
        <v>198343</v>
      </c>
      <c r="X40" s="4" t="s">
        <v>79</v>
      </c>
      <c r="Y40" s="4" t="s">
        <v>79</v>
      </c>
    </row>
    <row r="41" spans="1:25">
      <c r="A41" t="str">
        <f>Households!A41</f>
        <v>Missouri</v>
      </c>
      <c r="B41" s="4">
        <v>678388</v>
      </c>
      <c r="C41" s="4">
        <v>673160</v>
      </c>
      <c r="D41" s="4">
        <v>663517</v>
      </c>
      <c r="E41" s="4">
        <v>658410</v>
      </c>
      <c r="F41" s="4">
        <v>657317</v>
      </c>
      <c r="G41" s="4">
        <v>660628</v>
      </c>
      <c r="H41" s="4">
        <v>752315</v>
      </c>
      <c r="I41" s="4">
        <v>766227</v>
      </c>
      <c r="J41" s="4">
        <v>773079</v>
      </c>
      <c r="K41" s="4">
        <v>777885</v>
      </c>
      <c r="L41" s="4">
        <v>771906</v>
      </c>
      <c r="M41" s="4">
        <v>752531</v>
      </c>
      <c r="N41" s="4">
        <v>726067</v>
      </c>
      <c r="O41" s="4">
        <v>696615</v>
      </c>
      <c r="P41" s="4">
        <v>702463</v>
      </c>
      <c r="Q41" s="4">
        <v>692593</v>
      </c>
      <c r="R41" s="4">
        <v>699811</v>
      </c>
      <c r="S41" s="4">
        <v>712239</v>
      </c>
      <c r="T41" s="4">
        <v>693263</v>
      </c>
      <c r="U41" s="4">
        <v>691375</v>
      </c>
      <c r="V41" s="4">
        <v>695200</v>
      </c>
      <c r="W41" s="4">
        <v>698864</v>
      </c>
      <c r="X41" s="4" t="s">
        <v>79</v>
      </c>
      <c r="Y41" s="4" t="s">
        <v>79</v>
      </c>
    </row>
    <row r="42" spans="1:25">
      <c r="A42" t="str">
        <f>Households!A42</f>
        <v>Montana</v>
      </c>
      <c r="B42" s="4">
        <v>105667</v>
      </c>
      <c r="C42" s="4">
        <v>105487</v>
      </c>
      <c r="D42" s="4">
        <v>105269</v>
      </c>
      <c r="E42" s="4">
        <v>105487</v>
      </c>
      <c r="F42" s="4">
        <v>105578</v>
      </c>
      <c r="G42" s="4">
        <v>105265</v>
      </c>
      <c r="H42" s="4">
        <v>108458</v>
      </c>
      <c r="I42" s="4">
        <v>110178</v>
      </c>
      <c r="J42" s="4">
        <v>109497</v>
      </c>
      <c r="K42" s="4">
        <v>110122</v>
      </c>
      <c r="L42" s="4">
        <v>85636</v>
      </c>
      <c r="M42" s="4">
        <v>96042</v>
      </c>
      <c r="N42" s="4">
        <v>104666</v>
      </c>
      <c r="O42" s="4">
        <v>102800</v>
      </c>
      <c r="P42" s="4">
        <v>89896</v>
      </c>
      <c r="Q42" s="4">
        <v>98125</v>
      </c>
      <c r="R42" s="4">
        <v>99219</v>
      </c>
      <c r="S42" s="4">
        <v>98765</v>
      </c>
      <c r="T42" s="4">
        <v>98500</v>
      </c>
      <c r="U42" s="4">
        <v>97328</v>
      </c>
      <c r="V42" s="4">
        <v>96955</v>
      </c>
      <c r="W42" s="4">
        <v>95525</v>
      </c>
      <c r="X42" s="4" t="s">
        <v>79</v>
      </c>
      <c r="Y42" s="4" t="s">
        <v>79</v>
      </c>
    </row>
    <row r="43" spans="1:25">
      <c r="A43" t="str">
        <f>Households!A43</f>
        <v>Nebraska</v>
      </c>
      <c r="B43" s="4">
        <v>157978</v>
      </c>
      <c r="C43" s="4">
        <v>155532</v>
      </c>
      <c r="D43" s="4">
        <v>154534</v>
      </c>
      <c r="E43" s="4">
        <v>153187</v>
      </c>
      <c r="F43" s="4">
        <v>152869</v>
      </c>
      <c r="G43" s="4">
        <v>153889</v>
      </c>
      <c r="H43" s="4">
        <v>165801</v>
      </c>
      <c r="I43" s="4">
        <v>170724</v>
      </c>
      <c r="J43" s="4">
        <v>166820</v>
      </c>
      <c r="K43" s="4">
        <v>146636</v>
      </c>
      <c r="L43" s="4">
        <v>153128</v>
      </c>
      <c r="M43" s="4">
        <v>153996</v>
      </c>
      <c r="N43" s="4">
        <v>156420</v>
      </c>
      <c r="O43" s="4">
        <v>156041</v>
      </c>
      <c r="P43" s="4">
        <v>159842</v>
      </c>
      <c r="Q43" s="4">
        <v>158109</v>
      </c>
      <c r="R43" s="4">
        <v>160238</v>
      </c>
      <c r="S43" s="4">
        <v>159315</v>
      </c>
      <c r="T43" s="4">
        <v>157698</v>
      </c>
      <c r="U43" s="4">
        <v>156353</v>
      </c>
      <c r="V43" s="4">
        <v>154736</v>
      </c>
      <c r="W43" s="4">
        <v>156493</v>
      </c>
      <c r="X43" s="4" t="s">
        <v>79</v>
      </c>
      <c r="Y43" s="4" t="s">
        <v>79</v>
      </c>
    </row>
    <row r="44" spans="1:25">
      <c r="A44" t="str">
        <f>Households!A44</f>
        <v>North Dakota</v>
      </c>
      <c r="B44" s="4">
        <v>48243</v>
      </c>
      <c r="C44" s="4">
        <v>47484</v>
      </c>
      <c r="D44" s="4">
        <v>47432</v>
      </c>
      <c r="E44" s="4">
        <v>47804</v>
      </c>
      <c r="F44" s="4">
        <v>47673</v>
      </c>
      <c r="G44" s="4">
        <v>48059</v>
      </c>
      <c r="H44" s="4">
        <v>51483</v>
      </c>
      <c r="I44" s="4">
        <v>49295</v>
      </c>
      <c r="J44" s="4">
        <v>29525</v>
      </c>
      <c r="K44" s="4">
        <v>44647</v>
      </c>
      <c r="L44" s="4">
        <v>44731</v>
      </c>
      <c r="M44" s="4">
        <v>46731</v>
      </c>
      <c r="N44" s="4">
        <v>48341</v>
      </c>
      <c r="O44" s="4">
        <v>49663</v>
      </c>
      <c r="P44" s="4">
        <v>50969</v>
      </c>
      <c r="Q44" s="4">
        <v>51432</v>
      </c>
      <c r="R44" s="4">
        <v>51096</v>
      </c>
      <c r="S44" s="4">
        <v>51264</v>
      </c>
      <c r="T44" s="4">
        <v>50707</v>
      </c>
      <c r="U44" s="4">
        <v>53441</v>
      </c>
      <c r="V44" s="4">
        <v>49463</v>
      </c>
      <c r="W44" s="4">
        <v>49598</v>
      </c>
      <c r="X44" s="4" t="s">
        <v>79</v>
      </c>
      <c r="Y44" s="4" t="s">
        <v>79</v>
      </c>
    </row>
    <row r="45" spans="1:25">
      <c r="A45" t="str">
        <f>Households!A45</f>
        <v>South Dakota</v>
      </c>
      <c r="B45" s="4">
        <v>78854</v>
      </c>
      <c r="C45" s="4">
        <v>78286</v>
      </c>
      <c r="D45" s="4">
        <v>77863</v>
      </c>
      <c r="E45" s="4">
        <v>78134</v>
      </c>
      <c r="F45" s="4">
        <v>78006</v>
      </c>
      <c r="G45" s="4">
        <v>77302</v>
      </c>
      <c r="H45" s="4">
        <v>79148</v>
      </c>
      <c r="I45" s="4">
        <v>79205</v>
      </c>
      <c r="J45" s="4">
        <v>77981</v>
      </c>
      <c r="K45" s="4">
        <v>77526</v>
      </c>
      <c r="L45" s="4">
        <v>78149</v>
      </c>
      <c r="M45" s="4">
        <v>78491</v>
      </c>
      <c r="N45" s="4">
        <v>77417</v>
      </c>
      <c r="O45" s="4">
        <v>76639</v>
      </c>
      <c r="P45" s="4">
        <v>76303</v>
      </c>
      <c r="Q45" s="4">
        <v>75925</v>
      </c>
      <c r="R45" s="4">
        <v>76089</v>
      </c>
      <c r="S45" s="4">
        <v>75079</v>
      </c>
      <c r="T45" s="4">
        <v>74061</v>
      </c>
      <c r="U45" s="4">
        <v>73265</v>
      </c>
      <c r="V45" s="4">
        <v>73238</v>
      </c>
      <c r="W45" s="4">
        <v>73168</v>
      </c>
      <c r="X45" s="4" t="s">
        <v>79</v>
      </c>
      <c r="Y45" s="4" t="s">
        <v>79</v>
      </c>
    </row>
    <row r="46" spans="1:25">
      <c r="A46" t="str">
        <f>Households!A46</f>
        <v>Wyoming</v>
      </c>
      <c r="B46" s="4">
        <v>25564</v>
      </c>
      <c r="C46" s="4">
        <v>25465</v>
      </c>
      <c r="D46" s="4">
        <v>25801</v>
      </c>
      <c r="E46" s="4">
        <v>25915</v>
      </c>
      <c r="F46" s="4">
        <v>25797</v>
      </c>
      <c r="G46" s="4">
        <v>26795</v>
      </c>
      <c r="H46" s="4">
        <v>27989</v>
      </c>
      <c r="I46" s="4">
        <v>27768</v>
      </c>
      <c r="J46" s="4">
        <v>27987</v>
      </c>
      <c r="K46" s="4">
        <v>27413</v>
      </c>
      <c r="L46" s="4">
        <v>28572</v>
      </c>
      <c r="M46" s="4">
        <v>28072</v>
      </c>
      <c r="N46" s="4">
        <v>28538</v>
      </c>
      <c r="O46" s="4">
        <v>21466</v>
      </c>
      <c r="P46" s="4">
        <v>30038</v>
      </c>
      <c r="Q46" s="4">
        <v>30038</v>
      </c>
      <c r="R46" s="4">
        <v>30661</v>
      </c>
      <c r="S46" s="4">
        <v>30480</v>
      </c>
      <c r="T46" s="4">
        <v>29916</v>
      </c>
      <c r="U46" s="4">
        <v>29880</v>
      </c>
      <c r="V46" s="4">
        <v>29666</v>
      </c>
      <c r="W46" s="4">
        <v>29489</v>
      </c>
      <c r="X46" s="4" t="s">
        <v>79</v>
      </c>
      <c r="Y46" s="4" t="s">
        <v>79</v>
      </c>
    </row>
    <row r="47" spans="1:25">
      <c r="A47" t="str">
        <f>Households!A47</f>
        <v>Alaska</v>
      </c>
      <c r="B47" s="4">
        <v>73130</v>
      </c>
      <c r="C47" s="4">
        <v>81320</v>
      </c>
      <c r="D47" s="4">
        <v>81225</v>
      </c>
      <c r="E47" s="4">
        <v>79830</v>
      </c>
      <c r="F47" s="4">
        <v>80157</v>
      </c>
      <c r="G47" s="4">
        <v>80824</v>
      </c>
      <c r="H47" s="4">
        <v>85150</v>
      </c>
      <c r="I47" s="4">
        <v>86952</v>
      </c>
      <c r="J47" s="4">
        <v>87803</v>
      </c>
      <c r="K47" s="4">
        <v>87331</v>
      </c>
      <c r="L47" s="4">
        <v>88597</v>
      </c>
      <c r="M47" s="4">
        <v>86007</v>
      </c>
      <c r="N47" s="4">
        <v>83505</v>
      </c>
      <c r="O47" s="4">
        <v>79250</v>
      </c>
      <c r="P47" s="4">
        <v>73899</v>
      </c>
      <c r="Q47" s="4">
        <v>72892</v>
      </c>
      <c r="R47" s="4">
        <v>78146</v>
      </c>
      <c r="S47" s="4">
        <v>81602</v>
      </c>
      <c r="T47" s="4">
        <v>83637</v>
      </c>
      <c r="U47" s="4">
        <v>85479</v>
      </c>
      <c r="V47" s="4">
        <v>87053</v>
      </c>
      <c r="W47" s="4">
        <v>88538</v>
      </c>
      <c r="X47" s="4" t="s">
        <v>79</v>
      </c>
      <c r="Y47" s="4" t="s">
        <v>79</v>
      </c>
    </row>
    <row r="48" spans="1:25">
      <c r="A48" t="str">
        <f>Households!A48</f>
        <v>California</v>
      </c>
      <c r="B48" s="4">
        <v>4040645</v>
      </c>
      <c r="C48" s="4">
        <v>4042531</v>
      </c>
      <c r="D48" s="4">
        <v>4059554</v>
      </c>
      <c r="E48" s="4">
        <v>4043672</v>
      </c>
      <c r="F48" s="4">
        <v>4031055</v>
      </c>
      <c r="G48" s="4">
        <v>4041711</v>
      </c>
      <c r="H48" s="4">
        <v>4451007</v>
      </c>
      <c r="I48" s="4">
        <v>4637893</v>
      </c>
      <c r="J48" s="4">
        <v>4775267</v>
      </c>
      <c r="K48" s="4">
        <v>4564117</v>
      </c>
      <c r="L48" s="4">
        <v>4519289</v>
      </c>
      <c r="M48" s="4">
        <v>4537280</v>
      </c>
      <c r="N48" s="4">
        <v>4375694</v>
      </c>
      <c r="O48" s="4">
        <v>4245238</v>
      </c>
      <c r="P48" s="4">
        <v>4234649</v>
      </c>
      <c r="Q48" s="4">
        <v>4368759</v>
      </c>
      <c r="R48" s="4">
        <v>4451404</v>
      </c>
      <c r="S48" s="4">
        <v>4309750</v>
      </c>
      <c r="T48" s="4">
        <v>4291627</v>
      </c>
      <c r="U48" s="4">
        <v>4259446</v>
      </c>
      <c r="V48" s="4">
        <v>4237518</v>
      </c>
      <c r="W48" s="4">
        <v>4412673</v>
      </c>
      <c r="X48" s="4" t="s">
        <v>79</v>
      </c>
      <c r="Y48" s="4" t="s">
        <v>79</v>
      </c>
    </row>
    <row r="49" spans="1:25">
      <c r="A49" t="str">
        <f>Households!A49</f>
        <v>Guam</v>
      </c>
      <c r="B49" s="4">
        <v>43506</v>
      </c>
      <c r="C49" s="4">
        <v>42584</v>
      </c>
      <c r="D49" s="4">
        <v>42109</v>
      </c>
      <c r="E49" s="4">
        <v>41477</v>
      </c>
      <c r="F49" s="4">
        <v>40989</v>
      </c>
      <c r="G49" s="4">
        <v>40380</v>
      </c>
      <c r="H49" s="4">
        <v>43862</v>
      </c>
      <c r="I49" s="4">
        <v>47266</v>
      </c>
      <c r="J49" s="4">
        <v>47031</v>
      </c>
      <c r="K49" s="4">
        <v>47388</v>
      </c>
      <c r="L49" s="4">
        <v>46286</v>
      </c>
      <c r="M49" s="4">
        <v>45615</v>
      </c>
      <c r="N49" s="4">
        <v>42920</v>
      </c>
      <c r="O49" s="4">
        <v>42920</v>
      </c>
      <c r="P49" s="4">
        <v>39730</v>
      </c>
      <c r="Q49" s="4">
        <v>39625</v>
      </c>
      <c r="R49" s="4">
        <v>40375</v>
      </c>
      <c r="S49" s="4">
        <v>39530</v>
      </c>
      <c r="T49" s="4">
        <v>38359</v>
      </c>
      <c r="U49" s="4">
        <v>38685</v>
      </c>
      <c r="V49" s="4">
        <v>39055</v>
      </c>
      <c r="W49" s="4">
        <v>38072</v>
      </c>
      <c r="X49" s="4" t="s">
        <v>79</v>
      </c>
      <c r="Y49" s="4" t="s">
        <v>79</v>
      </c>
    </row>
    <row r="50" spans="1:25">
      <c r="A50" t="str">
        <f>Households!A50</f>
        <v>Hawaii</v>
      </c>
      <c r="B50" s="4">
        <v>155061</v>
      </c>
      <c r="C50" s="4">
        <v>154517</v>
      </c>
      <c r="D50" s="4">
        <v>154377</v>
      </c>
      <c r="E50" s="4">
        <v>153634</v>
      </c>
      <c r="F50" s="4">
        <v>152252</v>
      </c>
      <c r="G50" s="4">
        <v>153047</v>
      </c>
      <c r="H50" s="4">
        <v>171451</v>
      </c>
      <c r="I50" s="4">
        <v>177569</v>
      </c>
      <c r="J50" s="4">
        <v>180301</v>
      </c>
      <c r="K50" s="4">
        <v>176519</v>
      </c>
      <c r="L50" s="4">
        <v>177083</v>
      </c>
      <c r="M50" s="4">
        <v>179205</v>
      </c>
      <c r="N50" s="4">
        <v>177792</v>
      </c>
      <c r="O50" s="4">
        <v>184713</v>
      </c>
      <c r="P50" s="4">
        <v>189285</v>
      </c>
      <c r="Q50" s="4">
        <v>193761</v>
      </c>
      <c r="R50" s="4">
        <v>197958</v>
      </c>
      <c r="S50" s="4">
        <v>201193</v>
      </c>
      <c r="T50" s="4">
        <v>202822</v>
      </c>
      <c r="U50" s="4">
        <v>203885</v>
      </c>
      <c r="V50" s="4">
        <v>205282</v>
      </c>
      <c r="W50" s="4">
        <v>206226</v>
      </c>
      <c r="X50" s="4" t="s">
        <v>79</v>
      </c>
      <c r="Y50" s="4" t="s">
        <v>79</v>
      </c>
    </row>
    <row r="51" spans="1:25">
      <c r="A51" t="str">
        <f>Households!A51</f>
        <v>Idaho</v>
      </c>
      <c r="B51" s="4">
        <v>142199</v>
      </c>
      <c r="C51" s="4">
        <v>142817</v>
      </c>
      <c r="D51" s="4">
        <v>143833</v>
      </c>
      <c r="E51" s="4">
        <v>146233</v>
      </c>
      <c r="F51" s="4">
        <v>147759</v>
      </c>
      <c r="G51" s="4">
        <v>148022</v>
      </c>
      <c r="H51" s="4">
        <v>152412</v>
      </c>
      <c r="I51" s="4">
        <v>151239</v>
      </c>
      <c r="J51" s="4">
        <v>152881</v>
      </c>
      <c r="K51" s="4">
        <v>146807</v>
      </c>
      <c r="L51" s="4">
        <v>143926</v>
      </c>
      <c r="M51" s="4">
        <v>139833</v>
      </c>
      <c r="N51" s="4">
        <v>136037</v>
      </c>
      <c r="O51" s="4">
        <v>135458</v>
      </c>
      <c r="P51" s="4">
        <v>137970</v>
      </c>
      <c r="Q51" s="4">
        <v>135957</v>
      </c>
      <c r="R51" s="4">
        <v>135439</v>
      </c>
      <c r="S51" s="4">
        <v>134259</v>
      </c>
      <c r="T51" s="4">
        <v>131308</v>
      </c>
      <c r="U51" s="4">
        <v>129650</v>
      </c>
      <c r="V51" s="4">
        <v>130227</v>
      </c>
      <c r="W51" s="4">
        <v>129667</v>
      </c>
      <c r="X51" s="4" t="s">
        <v>79</v>
      </c>
      <c r="Y51" s="4" t="s">
        <v>79</v>
      </c>
    </row>
    <row r="52" spans="1:25">
      <c r="A52" t="str">
        <f>Households!A52</f>
        <v>Nevada</v>
      </c>
      <c r="B52" s="4">
        <v>419832</v>
      </c>
      <c r="C52" s="4">
        <v>416996</v>
      </c>
      <c r="D52" s="4">
        <v>414564</v>
      </c>
      <c r="E52" s="4">
        <v>414058</v>
      </c>
      <c r="F52" s="4">
        <v>412342</v>
      </c>
      <c r="G52" s="4">
        <v>426527</v>
      </c>
      <c r="H52" s="4">
        <v>497313</v>
      </c>
      <c r="I52" s="4">
        <v>511818</v>
      </c>
      <c r="J52" s="4">
        <v>465469</v>
      </c>
      <c r="K52" s="4">
        <v>465536</v>
      </c>
      <c r="L52" s="4">
        <v>468945</v>
      </c>
      <c r="M52" s="4">
        <v>470857</v>
      </c>
      <c r="N52" s="4">
        <v>483693</v>
      </c>
      <c r="O52" s="4">
        <v>477920</v>
      </c>
      <c r="P52" s="4">
        <v>442157</v>
      </c>
      <c r="Q52" s="4">
        <v>464298</v>
      </c>
      <c r="R52" s="4">
        <v>482335</v>
      </c>
      <c r="S52" s="4">
        <v>477172</v>
      </c>
      <c r="T52" s="4">
        <v>448863</v>
      </c>
      <c r="U52" s="4">
        <v>427799</v>
      </c>
      <c r="V52" s="4">
        <v>428387</v>
      </c>
      <c r="W52" s="4">
        <v>426535</v>
      </c>
      <c r="X52" s="4" t="s">
        <v>79</v>
      </c>
      <c r="Y52" s="4" t="s">
        <v>79</v>
      </c>
    </row>
    <row r="53" spans="1:25">
      <c r="A53" t="str">
        <f>Households!A53</f>
        <v>Oregon</v>
      </c>
      <c r="B53" s="4">
        <v>584077</v>
      </c>
      <c r="C53" s="4">
        <v>581564</v>
      </c>
      <c r="D53" s="4">
        <v>581511</v>
      </c>
      <c r="E53" s="4">
        <v>581867</v>
      </c>
      <c r="F53" s="4">
        <v>581288</v>
      </c>
      <c r="G53" s="4">
        <v>601101</v>
      </c>
      <c r="H53" s="4">
        <v>665156</v>
      </c>
      <c r="I53" s="4">
        <v>681125</v>
      </c>
      <c r="J53" s="4">
        <v>692588</v>
      </c>
      <c r="K53" s="4">
        <v>702882</v>
      </c>
      <c r="L53" s="4">
        <v>701881</v>
      </c>
      <c r="M53" s="4">
        <v>670776</v>
      </c>
      <c r="N53" s="4">
        <v>661328</v>
      </c>
      <c r="O53" s="4">
        <v>685767</v>
      </c>
      <c r="P53" s="4">
        <v>705101</v>
      </c>
      <c r="Q53" s="4">
        <v>717568</v>
      </c>
      <c r="R53" s="4">
        <v>754336</v>
      </c>
      <c r="S53" s="4">
        <v>754221</v>
      </c>
      <c r="T53" s="4">
        <v>715336</v>
      </c>
      <c r="U53" s="4">
        <v>725771</v>
      </c>
      <c r="V53" s="4">
        <v>712595</v>
      </c>
      <c r="W53" s="4">
        <v>710736</v>
      </c>
      <c r="X53" s="4" t="s">
        <v>79</v>
      </c>
      <c r="Y53" s="4" t="s">
        <v>79</v>
      </c>
    </row>
    <row r="54" spans="1:25">
      <c r="A54" t="str">
        <f>Households!A54</f>
        <v>Washington</v>
      </c>
      <c r="B54" s="4">
        <v>802305</v>
      </c>
      <c r="C54" s="4">
        <v>797097</v>
      </c>
      <c r="D54" s="4">
        <v>793616</v>
      </c>
      <c r="E54" s="4">
        <v>796876</v>
      </c>
      <c r="F54" s="4">
        <v>797442</v>
      </c>
      <c r="G54" s="4">
        <v>797246</v>
      </c>
      <c r="H54" s="4">
        <v>960064</v>
      </c>
      <c r="I54" s="4">
        <v>929111</v>
      </c>
      <c r="J54" s="4">
        <v>929624</v>
      </c>
      <c r="K54" s="4">
        <v>940841</v>
      </c>
      <c r="L54" s="4">
        <v>956647</v>
      </c>
      <c r="M54" s="4">
        <v>951090</v>
      </c>
      <c r="N54" s="4">
        <v>936301</v>
      </c>
      <c r="O54" s="4">
        <v>929584</v>
      </c>
      <c r="P54" s="4">
        <v>960448</v>
      </c>
      <c r="Q54" s="4">
        <v>976504</v>
      </c>
      <c r="R54" s="4">
        <v>1016987</v>
      </c>
      <c r="S54" s="4">
        <v>961819</v>
      </c>
      <c r="T54" s="4">
        <v>953349</v>
      </c>
      <c r="U54" s="4">
        <v>914078</v>
      </c>
      <c r="V54" s="4">
        <v>894680</v>
      </c>
      <c r="W54" s="4">
        <v>883293</v>
      </c>
      <c r="X54" s="4" t="s">
        <v>79</v>
      </c>
      <c r="Y54" s="4" t="s">
        <v>79</v>
      </c>
    </row>
    <row r="55" spans="1:25">
      <c r="A55" t="str">
        <f>Households!A55</f>
        <v>USA</v>
      </c>
      <c r="B55" s="4">
        <v>37652952</v>
      </c>
      <c r="C55" s="4">
        <v>37464569</v>
      </c>
      <c r="D55" s="4">
        <v>37243840</v>
      </c>
      <c r="E55" s="4">
        <v>37100836</v>
      </c>
      <c r="F55" s="4">
        <v>36867839</v>
      </c>
      <c r="G55" s="4">
        <v>37208099</v>
      </c>
      <c r="H55" s="4">
        <v>41023637</v>
      </c>
      <c r="I55" s="4">
        <v>42756740</v>
      </c>
      <c r="J55" s="4">
        <v>43021857</v>
      </c>
      <c r="K55" s="4">
        <v>42868190</v>
      </c>
      <c r="L55" s="4">
        <v>42463589</v>
      </c>
      <c r="M55" s="4">
        <v>42952183</v>
      </c>
      <c r="N55" s="4">
        <v>41962931</v>
      </c>
      <c r="O55" s="4">
        <v>41447637</v>
      </c>
      <c r="P55" s="4">
        <v>41213283.617799997</v>
      </c>
      <c r="Q55" s="4">
        <v>41977123.579599999</v>
      </c>
      <c r="R55" s="4">
        <v>42056727.546700001</v>
      </c>
      <c r="S55" s="4">
        <v>41703475.081600003</v>
      </c>
      <c r="T55" s="4">
        <v>42300863</v>
      </c>
      <c r="U55" s="4">
        <v>42081138</v>
      </c>
      <c r="V55" s="4">
        <v>42324310.1976</v>
      </c>
      <c r="W55" s="4">
        <v>41309297.896700002</v>
      </c>
      <c r="X55" s="4" t="s">
        <v>79</v>
      </c>
      <c r="Y55" s="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3CE-BA37-6E41-8965-60D2C3D50B33}">
  <dimension ref="A1:Y55"/>
  <sheetViews>
    <sheetView workbookViewId="0">
      <selection activeCell="H52" sqref="H52"/>
    </sheetView>
  </sheetViews>
  <sheetFormatPr baseColWidth="10" defaultRowHeight="16"/>
  <cols>
    <col min="2" max="13" width="10.83203125" customWidth="1"/>
  </cols>
  <sheetData>
    <row r="1" spans="1:25">
      <c r="A1" t="str">
        <f>Households!A1</f>
        <v xml:space="preserve">State </v>
      </c>
      <c r="B1" t="str">
        <f>Households!B1</f>
        <v>Oct 2019</v>
      </c>
      <c r="C1" t="str">
        <f>Households!C1</f>
        <v>Nov 2019</v>
      </c>
      <c r="D1" t="str">
        <f>Households!D1</f>
        <v>Dec 2019</v>
      </c>
      <c r="E1" t="str">
        <f>Households!E1</f>
        <v>Jan 2020</v>
      </c>
      <c r="F1" t="str">
        <f>Households!F1</f>
        <v>Feb 2020</v>
      </c>
      <c r="G1" t="str">
        <f>Households!G1</f>
        <v>Mar 2020</v>
      </c>
      <c r="H1" t="str">
        <f>Households!H1</f>
        <v>Apr 2020</v>
      </c>
      <c r="I1" t="str">
        <f>Households!I1</f>
        <v>May 2020</v>
      </c>
      <c r="J1" t="str">
        <f>Households!J1</f>
        <v>Jun 2020</v>
      </c>
      <c r="K1" t="str">
        <f>Households!K1</f>
        <v>Jul 2020</v>
      </c>
      <c r="L1" t="str">
        <f>Households!L1</f>
        <v>Aug 2020</v>
      </c>
      <c r="M1" t="str">
        <f>Households!M1</f>
        <v>Sep 2020</v>
      </c>
      <c r="N1" t="str">
        <f>Households!N1</f>
        <v>Oct 2020</v>
      </c>
      <c r="O1" t="str">
        <f>Households!O1</f>
        <v>Nov 2020</v>
      </c>
      <c r="P1" t="str">
        <f>Households!P1</f>
        <v>Dec 2020</v>
      </c>
      <c r="Q1" t="str">
        <f>Households!Q1</f>
        <v>Jan 2021</v>
      </c>
      <c r="R1" t="str">
        <f>Households!R1</f>
        <v>Feb 2021</v>
      </c>
      <c r="S1" t="str">
        <f>Households!S1</f>
        <v>Mar 2021</v>
      </c>
      <c r="T1" t="str">
        <f>Households!T1</f>
        <v>Apr 2021</v>
      </c>
      <c r="U1" t="str">
        <f>Households!U1</f>
        <v>May 2021</v>
      </c>
      <c r="V1" t="str">
        <f>Households!V1</f>
        <v>Jun 2021</v>
      </c>
      <c r="W1" t="str">
        <f>Households!W1</f>
        <v>Jul 2021</v>
      </c>
      <c r="X1" t="str">
        <f>Households!X1</f>
        <v>Aug 2021</v>
      </c>
      <c r="Y1" t="str">
        <f>Households!Y1</f>
        <v>Sep 2021</v>
      </c>
    </row>
    <row r="2" spans="1:25">
      <c r="A2" t="str">
        <f>Households!A2</f>
        <v>Connecticut</v>
      </c>
      <c r="B2" s="4">
        <v>48880678</v>
      </c>
      <c r="C2" s="4">
        <v>48574247</v>
      </c>
      <c r="D2" s="4">
        <v>48051106</v>
      </c>
      <c r="E2" s="4">
        <v>47340814</v>
      </c>
      <c r="F2" s="4">
        <v>47886445</v>
      </c>
      <c r="G2" s="4">
        <v>47814044</v>
      </c>
      <c r="H2" s="4">
        <v>83028443</v>
      </c>
      <c r="I2" s="4">
        <v>68812528</v>
      </c>
      <c r="J2" s="4">
        <v>68725197</v>
      </c>
      <c r="K2" s="4">
        <v>68416807</v>
      </c>
      <c r="L2" s="4">
        <v>67685083</v>
      </c>
      <c r="M2" s="4">
        <v>76539607</v>
      </c>
      <c r="N2" s="4">
        <v>69008193</v>
      </c>
      <c r="O2" s="4">
        <v>67443025</v>
      </c>
      <c r="P2" s="4">
        <v>68966916</v>
      </c>
      <c r="Q2" s="4">
        <v>79587195</v>
      </c>
      <c r="R2" s="4">
        <v>80155166</v>
      </c>
      <c r="S2" s="4">
        <v>80955204</v>
      </c>
      <c r="T2" s="4">
        <v>91942886</v>
      </c>
      <c r="U2" s="4">
        <v>92981986</v>
      </c>
      <c r="V2" s="4">
        <v>92360682</v>
      </c>
      <c r="W2" s="4">
        <v>92117783</v>
      </c>
      <c r="X2" s="4" t="s">
        <v>79</v>
      </c>
      <c r="Y2" s="4" t="s">
        <v>79</v>
      </c>
    </row>
    <row r="3" spans="1:25">
      <c r="A3" t="str">
        <f>Households!A3</f>
        <v>Maine</v>
      </c>
      <c r="B3" s="4">
        <v>17583617</v>
      </c>
      <c r="C3" s="4">
        <v>17359693</v>
      </c>
      <c r="D3" s="4">
        <v>17340197</v>
      </c>
      <c r="E3" s="4">
        <v>16960261</v>
      </c>
      <c r="F3" s="4">
        <v>17097082</v>
      </c>
      <c r="G3" s="4">
        <v>17108723</v>
      </c>
      <c r="H3" s="4">
        <v>30588454</v>
      </c>
      <c r="I3" s="4">
        <v>29470785</v>
      </c>
      <c r="J3" s="4">
        <v>29109134</v>
      </c>
      <c r="K3" s="4">
        <v>28366618</v>
      </c>
      <c r="L3" s="4">
        <v>28341443</v>
      </c>
      <c r="M3" s="4">
        <v>27700739</v>
      </c>
      <c r="N3" s="4">
        <v>28808697</v>
      </c>
      <c r="O3" s="4">
        <v>28611946</v>
      </c>
      <c r="P3" s="4">
        <v>29021649</v>
      </c>
      <c r="Q3" s="4">
        <v>33884194</v>
      </c>
      <c r="R3" s="4">
        <v>33930057</v>
      </c>
      <c r="S3" s="4">
        <v>34142492</v>
      </c>
      <c r="T3" s="4">
        <v>36812246</v>
      </c>
      <c r="U3" s="4">
        <v>36940570</v>
      </c>
      <c r="V3" s="4">
        <v>37530045</v>
      </c>
      <c r="W3" s="4">
        <v>37616775</v>
      </c>
      <c r="X3" s="4" t="s">
        <v>79</v>
      </c>
      <c r="Y3" s="4" t="s">
        <v>79</v>
      </c>
    </row>
    <row r="4" spans="1:25">
      <c r="A4" t="str">
        <f>Households!A4</f>
        <v>Massachusetts</v>
      </c>
      <c r="B4" s="4">
        <v>96014766</v>
      </c>
      <c r="C4" s="4">
        <v>95513176</v>
      </c>
      <c r="D4" s="4">
        <v>94972192</v>
      </c>
      <c r="E4" s="4">
        <v>94878493</v>
      </c>
      <c r="F4" s="4">
        <v>94256875</v>
      </c>
      <c r="G4" s="4">
        <v>110844071</v>
      </c>
      <c r="H4" s="4">
        <v>140129258</v>
      </c>
      <c r="I4" s="4">
        <v>160133134</v>
      </c>
      <c r="J4" s="4">
        <v>151080800</v>
      </c>
      <c r="K4" s="4">
        <v>142311835</v>
      </c>
      <c r="L4" s="4">
        <v>143824039</v>
      </c>
      <c r="M4" s="4">
        <v>148112089</v>
      </c>
      <c r="N4" s="4">
        <v>165972509</v>
      </c>
      <c r="O4" s="4">
        <v>149214387</v>
      </c>
      <c r="P4" s="4">
        <v>175948305</v>
      </c>
      <c r="Q4" s="4">
        <v>152019999</v>
      </c>
      <c r="R4" s="4">
        <v>191397029</v>
      </c>
      <c r="S4" s="4">
        <v>197247855</v>
      </c>
      <c r="T4" s="4">
        <v>197867865</v>
      </c>
      <c r="U4" s="4">
        <v>224294481</v>
      </c>
      <c r="V4" s="4">
        <v>225164786</v>
      </c>
      <c r="W4" s="4">
        <v>243423144</v>
      </c>
      <c r="X4" s="4" t="s">
        <v>79</v>
      </c>
      <c r="Y4" s="4" t="s">
        <v>79</v>
      </c>
    </row>
    <row r="5" spans="1:25">
      <c r="A5" t="str">
        <f>Households!A5</f>
        <v>New Hampshire</v>
      </c>
      <c r="B5" s="4">
        <v>7457500</v>
      </c>
      <c r="C5" s="4">
        <v>7360036</v>
      </c>
      <c r="D5" s="4">
        <v>7302832</v>
      </c>
      <c r="E5" s="4">
        <v>7217622</v>
      </c>
      <c r="F5" s="4">
        <v>7193738</v>
      </c>
      <c r="G5" s="4">
        <v>7186233</v>
      </c>
      <c r="H5" s="4">
        <v>12907650</v>
      </c>
      <c r="I5" s="4">
        <v>13292427</v>
      </c>
      <c r="J5" s="4">
        <v>11845099</v>
      </c>
      <c r="K5" s="4">
        <v>11336453</v>
      </c>
      <c r="L5" s="4">
        <v>11619114</v>
      </c>
      <c r="M5" s="4">
        <v>12134238</v>
      </c>
      <c r="N5" s="4">
        <v>12673384</v>
      </c>
      <c r="O5" s="4">
        <v>12632456</v>
      </c>
      <c r="P5" s="4">
        <v>12817594</v>
      </c>
      <c r="Q5" s="4">
        <v>14218445</v>
      </c>
      <c r="R5" s="4">
        <v>14443159</v>
      </c>
      <c r="S5" s="4">
        <v>14882679</v>
      </c>
      <c r="T5" s="4">
        <v>15606392</v>
      </c>
      <c r="U5" s="4">
        <v>15572600</v>
      </c>
      <c r="V5" s="4">
        <v>15533654</v>
      </c>
      <c r="W5" s="4">
        <v>15562881</v>
      </c>
      <c r="X5" s="4" t="s">
        <v>79</v>
      </c>
      <c r="Y5" s="4" t="s">
        <v>79</v>
      </c>
    </row>
    <row r="6" spans="1:25">
      <c r="A6" t="str">
        <f>Households!A6</f>
        <v>New York</v>
      </c>
      <c r="B6" s="4">
        <v>357874094</v>
      </c>
      <c r="C6" s="4">
        <v>354858753</v>
      </c>
      <c r="D6" s="4">
        <v>353772723</v>
      </c>
      <c r="E6" s="4">
        <v>349257951</v>
      </c>
      <c r="F6" s="4">
        <v>353730106</v>
      </c>
      <c r="G6" s="4">
        <v>351025274</v>
      </c>
      <c r="H6" s="4">
        <v>570847441</v>
      </c>
      <c r="I6" s="4">
        <v>487807210</v>
      </c>
      <c r="J6" s="4">
        <v>483668582</v>
      </c>
      <c r="K6" s="4">
        <v>489975926</v>
      </c>
      <c r="L6" s="4">
        <v>484533591</v>
      </c>
      <c r="M6" s="4">
        <v>481598383</v>
      </c>
      <c r="N6" s="4">
        <v>529617362</v>
      </c>
      <c r="O6" s="4">
        <v>541206426</v>
      </c>
      <c r="P6" s="4">
        <v>512203888</v>
      </c>
      <c r="Q6" s="4">
        <v>588566954</v>
      </c>
      <c r="R6" s="4">
        <v>593216934</v>
      </c>
      <c r="S6" s="4">
        <v>599297977</v>
      </c>
      <c r="T6" s="4">
        <v>689689911</v>
      </c>
      <c r="U6" s="4">
        <v>692084253</v>
      </c>
      <c r="V6" s="4">
        <v>726088135</v>
      </c>
      <c r="W6" s="4">
        <v>696199729</v>
      </c>
      <c r="X6" s="4" t="s">
        <v>79</v>
      </c>
      <c r="Y6" s="4" t="s">
        <v>79</v>
      </c>
    </row>
    <row r="7" spans="1:25">
      <c r="A7" t="str">
        <f>Households!A7</f>
        <v>Rhode Island</v>
      </c>
      <c r="B7" s="4">
        <v>19885258</v>
      </c>
      <c r="C7" s="4">
        <v>19632663</v>
      </c>
      <c r="D7" s="4">
        <v>19536976</v>
      </c>
      <c r="E7" s="4">
        <v>19152771</v>
      </c>
      <c r="F7" s="4">
        <v>19307309</v>
      </c>
      <c r="G7" s="4">
        <v>26167292</v>
      </c>
      <c r="H7" s="4">
        <v>26711958</v>
      </c>
      <c r="I7" s="4">
        <v>26858896</v>
      </c>
      <c r="J7" s="4">
        <v>26191343</v>
      </c>
      <c r="K7" s="4">
        <v>25688292</v>
      </c>
      <c r="L7" s="4">
        <v>25455804</v>
      </c>
      <c r="M7" s="4">
        <v>24397091</v>
      </c>
      <c r="N7" s="4">
        <v>25463341</v>
      </c>
      <c r="O7" s="4">
        <v>25797946</v>
      </c>
      <c r="P7" s="4">
        <v>26587983</v>
      </c>
      <c r="Q7" s="4">
        <v>31179049</v>
      </c>
      <c r="R7" s="4">
        <v>30979487</v>
      </c>
      <c r="S7" s="4">
        <v>31365707</v>
      </c>
      <c r="T7" s="4">
        <v>35775819</v>
      </c>
      <c r="U7" s="4">
        <v>34652131</v>
      </c>
      <c r="V7" s="4">
        <v>35233237</v>
      </c>
      <c r="W7" s="4">
        <v>34773045</v>
      </c>
      <c r="X7" s="4" t="s">
        <v>79</v>
      </c>
      <c r="Y7" s="4" t="s">
        <v>79</v>
      </c>
    </row>
    <row r="8" spans="1:25">
      <c r="A8" t="str">
        <f>Households!A8</f>
        <v>Vermont</v>
      </c>
      <c r="B8" s="4">
        <v>8134030</v>
      </c>
      <c r="C8" s="4">
        <v>8194802</v>
      </c>
      <c r="D8" s="4">
        <v>8102179</v>
      </c>
      <c r="E8" s="4">
        <v>8169781</v>
      </c>
      <c r="F8" s="4">
        <v>8084155</v>
      </c>
      <c r="G8" s="4">
        <v>8264319</v>
      </c>
      <c r="H8" s="4">
        <v>12381534</v>
      </c>
      <c r="I8" s="4">
        <v>12303234</v>
      </c>
      <c r="J8" s="4">
        <v>11009981</v>
      </c>
      <c r="K8" s="4">
        <v>10657433</v>
      </c>
      <c r="L8" s="4">
        <v>10772187</v>
      </c>
      <c r="M8" s="4">
        <v>11405095</v>
      </c>
      <c r="N8" s="4">
        <v>11942976</v>
      </c>
      <c r="O8" s="4">
        <v>12047976</v>
      </c>
      <c r="P8" s="4">
        <v>12164331</v>
      </c>
      <c r="Q8" s="4">
        <v>14372741</v>
      </c>
      <c r="R8" s="4">
        <v>14412206</v>
      </c>
      <c r="S8" s="4">
        <v>14333545</v>
      </c>
      <c r="T8" s="4">
        <v>14121888</v>
      </c>
      <c r="U8" s="4">
        <v>15467374</v>
      </c>
      <c r="V8" s="4">
        <v>15758153</v>
      </c>
      <c r="W8" s="4">
        <v>11601855</v>
      </c>
      <c r="X8" s="4" t="s">
        <v>79</v>
      </c>
      <c r="Y8" s="4" t="s">
        <v>79</v>
      </c>
    </row>
    <row r="9" spans="1:25">
      <c r="A9" t="str">
        <f>Households!A9</f>
        <v>Virgin Islands</v>
      </c>
      <c r="B9" s="4">
        <v>3614852</v>
      </c>
      <c r="C9" s="4">
        <v>3512765</v>
      </c>
      <c r="D9" s="4">
        <v>3524364</v>
      </c>
      <c r="E9" s="4">
        <v>3456416</v>
      </c>
      <c r="F9" s="4">
        <v>3410092</v>
      </c>
      <c r="G9" s="4">
        <v>3357818</v>
      </c>
      <c r="H9" s="4">
        <v>4841793</v>
      </c>
      <c r="I9" s="4">
        <v>5358498</v>
      </c>
      <c r="J9" s="4">
        <v>5618053</v>
      </c>
      <c r="K9" s="4">
        <v>5580290</v>
      </c>
      <c r="L9" s="4">
        <v>5565126</v>
      </c>
      <c r="M9" s="4">
        <v>5661884</v>
      </c>
      <c r="N9" s="4">
        <v>5664026</v>
      </c>
      <c r="O9" s="4">
        <v>5490888</v>
      </c>
      <c r="P9" s="4">
        <v>5421808</v>
      </c>
      <c r="Q9" s="4">
        <v>6330409</v>
      </c>
      <c r="R9" s="4">
        <v>6536862</v>
      </c>
      <c r="S9" s="4">
        <v>6589258</v>
      </c>
      <c r="T9" s="4">
        <v>7243980</v>
      </c>
      <c r="U9" s="4">
        <v>7246312</v>
      </c>
      <c r="V9" s="4">
        <v>7335194</v>
      </c>
      <c r="W9" s="4">
        <v>7272365</v>
      </c>
      <c r="X9" s="4" t="s">
        <v>79</v>
      </c>
      <c r="Y9" s="4" t="s">
        <v>79</v>
      </c>
    </row>
    <row r="10" spans="1:25">
      <c r="A10" t="str">
        <f>Households!A10</f>
        <v>Delaware</v>
      </c>
      <c r="B10" s="4">
        <v>14271107</v>
      </c>
      <c r="C10" s="4">
        <v>13787845</v>
      </c>
      <c r="D10" s="4">
        <v>13483861</v>
      </c>
      <c r="E10" s="4">
        <v>13844732</v>
      </c>
      <c r="F10" s="4">
        <v>13537666</v>
      </c>
      <c r="G10" s="4">
        <v>20134501</v>
      </c>
      <c r="H10" s="4">
        <v>21508838</v>
      </c>
      <c r="I10" s="4">
        <v>21362064</v>
      </c>
      <c r="J10" s="4">
        <v>20438035</v>
      </c>
      <c r="K10" s="4">
        <v>20074162</v>
      </c>
      <c r="L10" s="4">
        <v>20644753</v>
      </c>
      <c r="M10" s="4">
        <v>22013385</v>
      </c>
      <c r="N10" s="4">
        <v>22173058</v>
      </c>
      <c r="O10" s="4">
        <v>21419395</v>
      </c>
      <c r="P10" s="4">
        <v>21846234</v>
      </c>
      <c r="Q10" s="4">
        <v>24580986</v>
      </c>
      <c r="R10" s="4">
        <v>23062622</v>
      </c>
      <c r="S10" s="4">
        <v>24258637</v>
      </c>
      <c r="T10" s="4">
        <v>25857902</v>
      </c>
      <c r="U10" s="4">
        <v>23256427</v>
      </c>
      <c r="V10" s="4">
        <v>24882021</v>
      </c>
      <c r="W10" s="4">
        <v>25837875</v>
      </c>
      <c r="X10" s="4" t="s">
        <v>79</v>
      </c>
      <c r="Y10" s="4" t="s">
        <v>79</v>
      </c>
    </row>
    <row r="11" spans="1:25">
      <c r="A11" t="str">
        <f>Households!A11</f>
        <v>District of Columbia</v>
      </c>
      <c r="B11" s="4">
        <v>14432527</v>
      </c>
      <c r="C11" s="4">
        <v>14254278</v>
      </c>
      <c r="D11" s="4">
        <v>14290862</v>
      </c>
      <c r="E11" s="4">
        <v>13897499</v>
      </c>
      <c r="F11" s="4">
        <v>13894171</v>
      </c>
      <c r="G11" s="4">
        <v>13803347</v>
      </c>
      <c r="H11" s="4">
        <v>26142491</v>
      </c>
      <c r="I11" s="4">
        <v>21778586</v>
      </c>
      <c r="J11" s="4">
        <v>22163978</v>
      </c>
      <c r="K11" s="4">
        <v>23054504</v>
      </c>
      <c r="L11" s="4">
        <v>23703997</v>
      </c>
      <c r="M11" s="4">
        <v>23855703</v>
      </c>
      <c r="N11" s="4">
        <v>25418245</v>
      </c>
      <c r="O11" s="4">
        <v>26607572</v>
      </c>
      <c r="P11" s="4">
        <v>26432091</v>
      </c>
      <c r="Q11" s="4">
        <v>31314773</v>
      </c>
      <c r="R11" s="4">
        <v>31717273</v>
      </c>
      <c r="S11" s="4">
        <v>23016405</v>
      </c>
      <c r="T11" s="4">
        <v>44475020</v>
      </c>
      <c r="U11" s="4">
        <v>34651159</v>
      </c>
      <c r="V11" s="4">
        <v>35437099</v>
      </c>
      <c r="W11" s="4">
        <v>33904374</v>
      </c>
      <c r="X11" s="4" t="s">
        <v>79</v>
      </c>
      <c r="Y11" s="4" t="s">
        <v>79</v>
      </c>
    </row>
    <row r="12" spans="1:25">
      <c r="A12" t="str">
        <f>Households!A12</f>
        <v>Maryland</v>
      </c>
      <c r="B12" s="4">
        <v>71998307</v>
      </c>
      <c r="C12" s="4">
        <v>71785160</v>
      </c>
      <c r="D12" s="4">
        <v>65531770</v>
      </c>
      <c r="E12" s="4">
        <v>68583275</v>
      </c>
      <c r="F12" s="4">
        <v>68812571</v>
      </c>
      <c r="G12" s="4">
        <v>68300009</v>
      </c>
      <c r="H12" s="4">
        <v>120192942</v>
      </c>
      <c r="I12" s="4">
        <v>146979907</v>
      </c>
      <c r="J12" s="4">
        <v>154853359</v>
      </c>
      <c r="K12" s="4">
        <v>149482824</v>
      </c>
      <c r="L12" s="4">
        <v>145093253</v>
      </c>
      <c r="M12" s="4">
        <v>139254553</v>
      </c>
      <c r="N12" s="4">
        <v>130686229</v>
      </c>
      <c r="O12" s="4">
        <v>145968847</v>
      </c>
      <c r="P12" s="4">
        <v>151471098</v>
      </c>
      <c r="Q12" s="4">
        <v>174727020</v>
      </c>
      <c r="R12" s="4">
        <v>186574930</v>
      </c>
      <c r="S12" s="4">
        <v>181527636</v>
      </c>
      <c r="T12" s="4">
        <v>181391239</v>
      </c>
      <c r="U12" s="4">
        <v>194531433</v>
      </c>
      <c r="V12" s="4">
        <v>190004063</v>
      </c>
      <c r="W12" s="4">
        <v>205674883</v>
      </c>
      <c r="X12" s="4" t="s">
        <v>79</v>
      </c>
      <c r="Y12" s="4" t="s">
        <v>79</v>
      </c>
    </row>
    <row r="13" spans="1:25">
      <c r="A13" t="str">
        <f>Households!A13</f>
        <v>New Jersey</v>
      </c>
      <c r="B13" s="4">
        <v>79231723</v>
      </c>
      <c r="C13" s="4">
        <v>79043200</v>
      </c>
      <c r="D13" s="4">
        <v>78555053</v>
      </c>
      <c r="E13" s="4">
        <v>76614758</v>
      </c>
      <c r="F13" s="4">
        <v>76668077</v>
      </c>
      <c r="G13" s="4">
        <v>113712789</v>
      </c>
      <c r="H13" s="4">
        <v>122261247</v>
      </c>
      <c r="I13" s="4">
        <v>129358281</v>
      </c>
      <c r="J13" s="4">
        <v>129260947</v>
      </c>
      <c r="K13" s="4">
        <v>132884994</v>
      </c>
      <c r="L13" s="4">
        <v>134862733</v>
      </c>
      <c r="M13" s="4">
        <v>136284486</v>
      </c>
      <c r="N13" s="4">
        <v>145601276</v>
      </c>
      <c r="O13" s="4">
        <v>144816179</v>
      </c>
      <c r="P13" s="4">
        <v>147953306</v>
      </c>
      <c r="Q13" s="4">
        <v>172080985</v>
      </c>
      <c r="R13" s="4">
        <v>173494341</v>
      </c>
      <c r="S13" s="4">
        <v>179341377</v>
      </c>
      <c r="T13" s="4">
        <v>196668542</v>
      </c>
      <c r="U13" s="4">
        <v>199645323</v>
      </c>
      <c r="V13" s="4">
        <v>199926824</v>
      </c>
      <c r="W13" s="4">
        <v>201966494</v>
      </c>
      <c r="X13" s="4" t="s">
        <v>79</v>
      </c>
      <c r="Y13" s="4" t="s">
        <v>79</v>
      </c>
    </row>
    <row r="14" spans="1:25">
      <c r="A14" t="str">
        <f>Households!A14</f>
        <v>Pennsylvania</v>
      </c>
      <c r="B14" s="4">
        <v>209491513</v>
      </c>
      <c r="C14" s="4">
        <v>200370688</v>
      </c>
      <c r="D14" s="4">
        <v>204570139</v>
      </c>
      <c r="E14" s="4">
        <v>205401448</v>
      </c>
      <c r="F14" s="4">
        <v>202603211</v>
      </c>
      <c r="G14" s="4">
        <v>203795413</v>
      </c>
      <c r="H14" s="4">
        <v>408006184</v>
      </c>
      <c r="I14" s="4">
        <v>325404162</v>
      </c>
      <c r="J14" s="4">
        <v>335132967</v>
      </c>
      <c r="K14" s="4">
        <v>317594519</v>
      </c>
      <c r="L14" s="4">
        <v>316443959</v>
      </c>
      <c r="M14" s="4">
        <v>320356259</v>
      </c>
      <c r="N14" s="4">
        <v>331645348</v>
      </c>
      <c r="O14" s="4">
        <v>305967512</v>
      </c>
      <c r="P14" s="4">
        <v>300138134</v>
      </c>
      <c r="Q14" s="4">
        <v>371229463</v>
      </c>
      <c r="R14" s="4">
        <v>371876798</v>
      </c>
      <c r="S14" s="4">
        <v>372985391</v>
      </c>
      <c r="T14" s="4">
        <v>464644350</v>
      </c>
      <c r="U14" s="4">
        <v>796461089</v>
      </c>
      <c r="V14" s="4">
        <v>617525076</v>
      </c>
      <c r="W14" s="4">
        <v>409784032</v>
      </c>
      <c r="X14" s="4" t="s">
        <v>79</v>
      </c>
      <c r="Y14" s="4" t="s">
        <v>79</v>
      </c>
    </row>
    <row r="15" spans="1:25">
      <c r="A15" t="str">
        <f>Households!A15</f>
        <v>Virginia</v>
      </c>
      <c r="B15" s="4">
        <v>82765093</v>
      </c>
      <c r="C15" s="4">
        <v>81790358</v>
      </c>
      <c r="D15" s="4">
        <v>82045013</v>
      </c>
      <c r="E15" s="4">
        <v>79795580</v>
      </c>
      <c r="F15" s="4">
        <v>80671756</v>
      </c>
      <c r="G15" s="4">
        <v>118442321</v>
      </c>
      <c r="H15" s="4">
        <v>130352196</v>
      </c>
      <c r="I15" s="4">
        <v>133859181</v>
      </c>
      <c r="J15" s="4">
        <v>134701663</v>
      </c>
      <c r="K15" s="4">
        <v>136256560</v>
      </c>
      <c r="L15" s="4">
        <v>135069411</v>
      </c>
      <c r="M15" s="4">
        <v>135273855</v>
      </c>
      <c r="N15" s="4">
        <v>141227940</v>
      </c>
      <c r="O15" s="4">
        <v>140440889</v>
      </c>
      <c r="P15" s="4">
        <v>139787088</v>
      </c>
      <c r="Q15" s="4">
        <v>158773589</v>
      </c>
      <c r="R15" s="4">
        <v>162326320</v>
      </c>
      <c r="S15" s="4">
        <v>159684913</v>
      </c>
      <c r="T15" s="4">
        <v>171748550</v>
      </c>
      <c r="U15" s="4">
        <v>153321794</v>
      </c>
      <c r="V15" s="4">
        <v>155901798</v>
      </c>
      <c r="W15" s="4">
        <v>171206525</v>
      </c>
      <c r="X15" s="4" t="s">
        <v>79</v>
      </c>
      <c r="Y15" s="4" t="s">
        <v>79</v>
      </c>
    </row>
    <row r="16" spans="1:25">
      <c r="A16" t="str">
        <f>Households!A16</f>
        <v>West Virginia</v>
      </c>
      <c r="B16" s="4">
        <v>33404088</v>
      </c>
      <c r="C16" s="4">
        <v>33267303</v>
      </c>
      <c r="D16" s="4">
        <v>33177496</v>
      </c>
      <c r="E16" s="4">
        <v>32951209</v>
      </c>
      <c r="F16" s="4">
        <v>33038162</v>
      </c>
      <c r="G16" s="4">
        <v>32721910</v>
      </c>
      <c r="H16" s="4">
        <v>54786107</v>
      </c>
      <c r="I16" s="4">
        <v>55672907</v>
      </c>
      <c r="J16" s="4">
        <v>52808393</v>
      </c>
      <c r="K16" s="4">
        <v>51822929</v>
      </c>
      <c r="L16" s="4">
        <v>51721513</v>
      </c>
      <c r="M16" s="4">
        <v>52974239</v>
      </c>
      <c r="N16" s="4">
        <v>55953328</v>
      </c>
      <c r="O16" s="4">
        <v>55916008</v>
      </c>
      <c r="P16" s="4">
        <v>56176329</v>
      </c>
      <c r="Q16" s="4">
        <v>63895654</v>
      </c>
      <c r="R16" s="4">
        <v>64761130</v>
      </c>
      <c r="S16" s="4">
        <v>65757778</v>
      </c>
      <c r="T16" s="4">
        <v>70286940</v>
      </c>
      <c r="U16" s="4">
        <v>68041224</v>
      </c>
      <c r="V16" s="4">
        <v>64680644</v>
      </c>
      <c r="W16" s="4">
        <v>68518064</v>
      </c>
      <c r="X16" s="4" t="s">
        <v>79</v>
      </c>
      <c r="Y16" s="4" t="s">
        <v>79</v>
      </c>
    </row>
    <row r="17" spans="1:25">
      <c r="A17" t="str">
        <f>Households!A17</f>
        <v>Alabama</v>
      </c>
      <c r="B17" s="4">
        <v>86304803</v>
      </c>
      <c r="C17" s="4">
        <v>85899443</v>
      </c>
      <c r="D17" s="4">
        <v>85065441</v>
      </c>
      <c r="E17" s="4">
        <v>82588126</v>
      </c>
      <c r="F17" s="4">
        <v>83509209</v>
      </c>
      <c r="G17" s="4">
        <v>124572834</v>
      </c>
      <c r="H17" s="4">
        <v>129265532</v>
      </c>
      <c r="I17" s="4">
        <v>135094170</v>
      </c>
      <c r="J17" s="4">
        <v>133721683</v>
      </c>
      <c r="K17" s="4">
        <v>131700106</v>
      </c>
      <c r="L17" s="4">
        <v>143050954</v>
      </c>
      <c r="M17" s="4">
        <v>138723589</v>
      </c>
      <c r="N17" s="4">
        <v>146265583</v>
      </c>
      <c r="O17" s="4">
        <v>152801439</v>
      </c>
      <c r="P17" s="4">
        <v>141954228</v>
      </c>
      <c r="Q17" s="4">
        <v>164379442</v>
      </c>
      <c r="R17" s="4">
        <v>168471383</v>
      </c>
      <c r="S17" s="4">
        <v>163318615</v>
      </c>
      <c r="T17" s="4">
        <v>173831100</v>
      </c>
      <c r="U17" s="4">
        <v>169223054</v>
      </c>
      <c r="V17" s="4">
        <v>169370672</v>
      </c>
      <c r="W17" s="4">
        <v>174136651</v>
      </c>
      <c r="X17" s="4" t="s">
        <v>79</v>
      </c>
      <c r="Y17" s="4" t="s">
        <v>79</v>
      </c>
    </row>
    <row r="18" spans="1:25">
      <c r="A18" t="str">
        <f>Households!A18</f>
        <v>Florida</v>
      </c>
      <c r="B18" s="4">
        <v>334868432</v>
      </c>
      <c r="C18" s="4">
        <v>331524432</v>
      </c>
      <c r="D18" s="4">
        <v>326593249</v>
      </c>
      <c r="E18" s="4">
        <v>316802427</v>
      </c>
      <c r="F18" s="4">
        <v>313710600</v>
      </c>
      <c r="G18" s="4">
        <v>479340696</v>
      </c>
      <c r="H18" s="4">
        <v>565140910</v>
      </c>
      <c r="I18" s="4">
        <v>640968555</v>
      </c>
      <c r="J18" s="4">
        <v>664108520</v>
      </c>
      <c r="K18" s="4">
        <v>671359231</v>
      </c>
      <c r="L18" s="4">
        <v>675832212</v>
      </c>
      <c r="M18" s="4">
        <v>687292802</v>
      </c>
      <c r="N18" s="4">
        <v>682827040</v>
      </c>
      <c r="O18" s="4">
        <v>649246272</v>
      </c>
      <c r="P18" s="4">
        <v>648082306</v>
      </c>
      <c r="Q18" s="4">
        <v>738019267</v>
      </c>
      <c r="R18" s="4">
        <v>717632056</v>
      </c>
      <c r="S18" s="4">
        <v>707378671</v>
      </c>
      <c r="T18" s="4">
        <v>700182421</v>
      </c>
      <c r="U18" s="4">
        <v>844682803</v>
      </c>
      <c r="V18" s="4">
        <v>651900499</v>
      </c>
      <c r="W18" s="4">
        <v>741838226</v>
      </c>
      <c r="X18" s="4" t="s">
        <v>79</v>
      </c>
      <c r="Y18" s="4" t="s">
        <v>79</v>
      </c>
    </row>
    <row r="19" spans="1:25">
      <c r="A19" t="str">
        <f>Households!A19</f>
        <v>Georgia</v>
      </c>
      <c r="B19" s="4">
        <v>172363745</v>
      </c>
      <c r="C19" s="4">
        <v>170305494</v>
      </c>
      <c r="D19" s="4">
        <v>166421891</v>
      </c>
      <c r="E19" s="4">
        <v>162945341</v>
      </c>
      <c r="F19" s="4">
        <v>163011617</v>
      </c>
      <c r="G19" s="4">
        <v>246518632</v>
      </c>
      <c r="H19" s="4">
        <v>257663115</v>
      </c>
      <c r="I19" s="4">
        <v>293234518</v>
      </c>
      <c r="J19" s="4">
        <v>301769895</v>
      </c>
      <c r="K19" s="4">
        <v>309666008</v>
      </c>
      <c r="L19" s="4">
        <v>315767175</v>
      </c>
      <c r="M19" s="4">
        <v>321718867</v>
      </c>
      <c r="N19" s="4">
        <v>320286150</v>
      </c>
      <c r="O19" s="4">
        <v>314290076</v>
      </c>
      <c r="P19" s="4">
        <v>304845181</v>
      </c>
      <c r="Q19" s="4">
        <v>317716274</v>
      </c>
      <c r="R19" s="4">
        <v>312896922</v>
      </c>
      <c r="S19" s="4">
        <v>386998396</v>
      </c>
      <c r="T19" s="4">
        <v>330677292</v>
      </c>
      <c r="U19" s="4">
        <v>361903973</v>
      </c>
      <c r="V19" s="4">
        <v>357800696</v>
      </c>
      <c r="W19" s="4">
        <v>342567346</v>
      </c>
      <c r="X19" s="4" t="s">
        <v>79</v>
      </c>
      <c r="Y19" s="4" t="s">
        <v>79</v>
      </c>
    </row>
    <row r="20" spans="1:25">
      <c r="A20" t="str">
        <f>Households!A20</f>
        <v>Kentucky</v>
      </c>
      <c r="B20" s="4">
        <v>58521404</v>
      </c>
      <c r="C20" s="4">
        <v>57228546</v>
      </c>
      <c r="D20" s="4">
        <v>56380180</v>
      </c>
      <c r="E20" s="4">
        <v>55245103</v>
      </c>
      <c r="F20" s="4">
        <v>55002403</v>
      </c>
      <c r="G20" s="4">
        <v>60051771</v>
      </c>
      <c r="H20" s="4">
        <v>105755412</v>
      </c>
      <c r="I20" s="4">
        <v>110792124</v>
      </c>
      <c r="J20" s="4">
        <v>109526506</v>
      </c>
      <c r="K20" s="4">
        <v>110870413</v>
      </c>
      <c r="L20" s="4">
        <v>107978581</v>
      </c>
      <c r="M20" s="4">
        <v>110436537</v>
      </c>
      <c r="N20" s="4">
        <v>108095282</v>
      </c>
      <c r="O20" s="4">
        <v>111067213</v>
      </c>
      <c r="P20" s="4">
        <v>114834060</v>
      </c>
      <c r="Q20" s="4">
        <v>131801530</v>
      </c>
      <c r="R20" s="4">
        <v>134333616</v>
      </c>
      <c r="S20" s="4">
        <v>133242457</v>
      </c>
      <c r="T20" s="4">
        <v>133050349</v>
      </c>
      <c r="U20" s="4">
        <v>126500161</v>
      </c>
      <c r="V20" s="4">
        <v>158724871</v>
      </c>
      <c r="W20" s="4">
        <v>135347590</v>
      </c>
      <c r="X20" s="4" t="s">
        <v>79</v>
      </c>
      <c r="Y20" s="4" t="s">
        <v>79</v>
      </c>
    </row>
    <row r="21" spans="1:25">
      <c r="A21" t="str">
        <f>Households!A21</f>
        <v>Mississippi</v>
      </c>
      <c r="B21" s="4">
        <v>49873144</v>
      </c>
      <c r="C21" s="4">
        <v>49681894</v>
      </c>
      <c r="D21" s="4">
        <v>48739222</v>
      </c>
      <c r="E21" s="4">
        <v>47474715</v>
      </c>
      <c r="F21" s="4">
        <v>47700823</v>
      </c>
      <c r="G21" s="4">
        <v>72368072</v>
      </c>
      <c r="H21" s="4">
        <v>81958852</v>
      </c>
      <c r="I21" s="4">
        <v>84324362</v>
      </c>
      <c r="J21" s="4">
        <v>76659232</v>
      </c>
      <c r="K21" s="4">
        <v>68579639</v>
      </c>
      <c r="L21" s="4">
        <v>70258954</v>
      </c>
      <c r="M21" s="4">
        <v>74671360</v>
      </c>
      <c r="N21" s="4">
        <v>79521970</v>
      </c>
      <c r="O21" s="4">
        <v>80315924</v>
      </c>
      <c r="P21" s="4">
        <v>79826047</v>
      </c>
      <c r="Q21" s="4">
        <v>88805877</v>
      </c>
      <c r="R21" s="4">
        <v>88853694</v>
      </c>
      <c r="S21" s="4">
        <v>89619907</v>
      </c>
      <c r="T21" s="4">
        <v>93482556</v>
      </c>
      <c r="U21" s="4">
        <v>93380543</v>
      </c>
      <c r="V21" s="4">
        <v>93750427</v>
      </c>
      <c r="W21" s="4">
        <v>95944197</v>
      </c>
      <c r="X21" s="4" t="s">
        <v>79</v>
      </c>
      <c r="Y21" s="4" t="s">
        <v>79</v>
      </c>
    </row>
    <row r="22" spans="1:25">
      <c r="A22" t="str">
        <f>Households!A22</f>
        <v>North Carolina</v>
      </c>
      <c r="B22" s="4">
        <v>144162685</v>
      </c>
      <c r="C22" s="4">
        <v>142460193</v>
      </c>
      <c r="D22" s="4">
        <v>140784842</v>
      </c>
      <c r="E22" s="4">
        <v>137982854</v>
      </c>
      <c r="F22" s="4">
        <v>137281291</v>
      </c>
      <c r="G22" s="4">
        <v>137202503</v>
      </c>
      <c r="H22" s="4">
        <v>302181206</v>
      </c>
      <c r="I22" s="4">
        <v>244458219</v>
      </c>
      <c r="J22" s="4">
        <v>209375145</v>
      </c>
      <c r="K22" s="4">
        <v>278851761</v>
      </c>
      <c r="L22" s="4">
        <v>257932004</v>
      </c>
      <c r="M22" s="4">
        <v>258845536</v>
      </c>
      <c r="N22" s="4">
        <v>261224111</v>
      </c>
      <c r="O22" s="4">
        <v>263824918</v>
      </c>
      <c r="P22" s="4">
        <v>268486962</v>
      </c>
      <c r="Q22" s="4">
        <v>298431247</v>
      </c>
      <c r="R22" s="4">
        <v>301325033</v>
      </c>
      <c r="S22" s="4">
        <v>357626063</v>
      </c>
      <c r="T22" s="4">
        <v>324998333</v>
      </c>
      <c r="U22" s="4">
        <v>420088210</v>
      </c>
      <c r="V22" s="4">
        <v>362713523</v>
      </c>
      <c r="W22" s="4">
        <v>375702747</v>
      </c>
      <c r="X22" s="4" t="s">
        <v>79</v>
      </c>
      <c r="Y22" s="4" t="s">
        <v>79</v>
      </c>
    </row>
    <row r="23" spans="1:25">
      <c r="A23" t="str">
        <f>Households!A23</f>
        <v>South Carolina</v>
      </c>
      <c r="B23" s="4">
        <v>69978737</v>
      </c>
      <c r="C23" s="4">
        <v>69511620</v>
      </c>
      <c r="D23" s="4">
        <v>68564072</v>
      </c>
      <c r="E23" s="4">
        <v>67078419</v>
      </c>
      <c r="F23" s="4">
        <v>67469891</v>
      </c>
      <c r="G23" s="4">
        <v>97416726</v>
      </c>
      <c r="H23" s="4">
        <v>105606586</v>
      </c>
      <c r="I23" s="4">
        <v>112749947</v>
      </c>
      <c r="J23" s="4">
        <v>110516584</v>
      </c>
      <c r="K23" s="4">
        <v>117332036</v>
      </c>
      <c r="L23" s="4">
        <v>107537731</v>
      </c>
      <c r="M23" s="4">
        <v>107849092</v>
      </c>
      <c r="N23" s="4">
        <v>113375460</v>
      </c>
      <c r="O23" s="4">
        <v>111368702</v>
      </c>
      <c r="P23" s="4">
        <v>112855580</v>
      </c>
      <c r="Q23" s="4">
        <v>129464755</v>
      </c>
      <c r="R23" s="4">
        <v>131639408</v>
      </c>
      <c r="S23" s="4">
        <v>130898541</v>
      </c>
      <c r="T23" s="4">
        <v>139522035</v>
      </c>
      <c r="U23" s="4">
        <v>137147958</v>
      </c>
      <c r="V23" s="4">
        <v>138083103</v>
      </c>
      <c r="W23" s="4">
        <v>138625956</v>
      </c>
      <c r="X23" s="4" t="s">
        <v>79</v>
      </c>
      <c r="Y23" s="4" t="s">
        <v>79</v>
      </c>
    </row>
    <row r="24" spans="1:25">
      <c r="A24" t="str">
        <f>Households!A24</f>
        <v>Tennessee</v>
      </c>
      <c r="B24" s="4">
        <v>108076007</v>
      </c>
      <c r="C24" s="4">
        <v>108643800</v>
      </c>
      <c r="D24" s="4">
        <v>104460790</v>
      </c>
      <c r="E24" s="4">
        <v>104360156</v>
      </c>
      <c r="F24" s="4">
        <v>103089318</v>
      </c>
      <c r="G24" s="4">
        <v>106351919</v>
      </c>
      <c r="H24" s="4">
        <v>158943899</v>
      </c>
      <c r="I24" s="4">
        <v>167767252</v>
      </c>
      <c r="J24" s="4">
        <v>203245708</v>
      </c>
      <c r="K24" s="4">
        <v>209629174</v>
      </c>
      <c r="L24" s="4">
        <v>199498111</v>
      </c>
      <c r="M24" s="4">
        <v>200433428</v>
      </c>
      <c r="N24" s="4">
        <v>215040263</v>
      </c>
      <c r="O24" s="4">
        <v>221673271</v>
      </c>
      <c r="P24" s="4">
        <v>227131051</v>
      </c>
      <c r="Q24" s="4">
        <v>270124136</v>
      </c>
      <c r="R24" s="4">
        <v>267461654</v>
      </c>
      <c r="S24" s="4">
        <v>249353532</v>
      </c>
      <c r="T24" s="4">
        <v>261666798</v>
      </c>
      <c r="U24" s="4">
        <v>283086535</v>
      </c>
      <c r="V24" s="4">
        <v>281783662</v>
      </c>
      <c r="W24" s="4">
        <v>281616865</v>
      </c>
      <c r="X24" s="4" t="s">
        <v>79</v>
      </c>
      <c r="Y24" s="4" t="s">
        <v>79</v>
      </c>
    </row>
    <row r="25" spans="1:25">
      <c r="A25" t="str">
        <f>Households!A25</f>
        <v>Illinois</v>
      </c>
      <c r="B25" s="4">
        <v>222656342</v>
      </c>
      <c r="C25" s="4">
        <v>221919074</v>
      </c>
      <c r="D25" s="4">
        <v>219772591</v>
      </c>
      <c r="E25" s="4">
        <v>219489867</v>
      </c>
      <c r="F25" s="4">
        <v>218711407</v>
      </c>
      <c r="G25" s="4">
        <v>218249090</v>
      </c>
      <c r="H25" s="4">
        <v>334418369</v>
      </c>
      <c r="I25" s="4">
        <v>341616244</v>
      </c>
      <c r="J25" s="4">
        <v>345790617</v>
      </c>
      <c r="K25" s="4">
        <v>342248778</v>
      </c>
      <c r="L25" s="4">
        <v>341131052</v>
      </c>
      <c r="M25" s="4">
        <v>347651077</v>
      </c>
      <c r="N25" s="4">
        <v>371957827</v>
      </c>
      <c r="O25" s="4">
        <v>366876885</v>
      </c>
      <c r="P25" s="4">
        <v>374379110</v>
      </c>
      <c r="Q25" s="4">
        <v>430569004</v>
      </c>
      <c r="R25" s="4">
        <v>429170369</v>
      </c>
      <c r="S25" s="4">
        <v>436192659</v>
      </c>
      <c r="T25" s="4">
        <v>461389189</v>
      </c>
      <c r="U25" s="4">
        <v>456931754</v>
      </c>
      <c r="V25" s="4">
        <v>453544425</v>
      </c>
      <c r="W25" s="4">
        <v>437519806</v>
      </c>
      <c r="X25" s="4" t="s">
        <v>79</v>
      </c>
      <c r="Y25" s="4" t="s">
        <v>79</v>
      </c>
    </row>
    <row r="26" spans="1:25">
      <c r="A26" t="str">
        <f>Households!A26</f>
        <v>Indiana</v>
      </c>
      <c r="B26" s="4">
        <v>68539688</v>
      </c>
      <c r="C26" s="4">
        <v>67223872</v>
      </c>
      <c r="D26" s="4">
        <v>67120147</v>
      </c>
      <c r="E26" s="4">
        <v>66623801</v>
      </c>
      <c r="F26" s="4">
        <v>67342700</v>
      </c>
      <c r="G26" s="4">
        <v>67945225</v>
      </c>
      <c r="H26" s="4">
        <v>110216594</v>
      </c>
      <c r="I26" s="4">
        <v>118507164</v>
      </c>
      <c r="J26" s="4">
        <v>117338918</v>
      </c>
      <c r="K26" s="4">
        <v>113219865</v>
      </c>
      <c r="L26" s="4">
        <v>111518249</v>
      </c>
      <c r="M26" s="4">
        <v>158394852</v>
      </c>
      <c r="N26" s="4">
        <v>120494040</v>
      </c>
      <c r="O26" s="4">
        <v>119152385</v>
      </c>
      <c r="P26" s="4">
        <v>124589540</v>
      </c>
      <c r="Q26" s="4">
        <v>143012920</v>
      </c>
      <c r="R26" s="4">
        <v>141812942</v>
      </c>
      <c r="S26" s="4">
        <v>139689233</v>
      </c>
      <c r="T26" s="4">
        <v>144817252</v>
      </c>
      <c r="U26" s="4">
        <v>124958573</v>
      </c>
      <c r="V26" s="4">
        <v>141099262</v>
      </c>
      <c r="W26" s="4">
        <v>143398784</v>
      </c>
      <c r="X26" s="4" t="s">
        <v>79</v>
      </c>
      <c r="Y26" s="4" t="s">
        <v>79</v>
      </c>
    </row>
    <row r="27" spans="1:25">
      <c r="A27" t="str">
        <f>Households!A27</f>
        <v>Iowa</v>
      </c>
      <c r="B27" s="4">
        <v>35112766</v>
      </c>
      <c r="C27" s="4">
        <v>34621959</v>
      </c>
      <c r="D27" s="4">
        <v>34362002</v>
      </c>
      <c r="E27" s="4">
        <v>33051280</v>
      </c>
      <c r="F27" s="4">
        <v>32777008</v>
      </c>
      <c r="G27" s="4">
        <v>31961027</v>
      </c>
      <c r="H27" s="4">
        <v>56321349</v>
      </c>
      <c r="I27" s="4">
        <v>58297896</v>
      </c>
      <c r="J27" s="4">
        <v>53104115</v>
      </c>
      <c r="K27" s="4">
        <v>51947586</v>
      </c>
      <c r="L27" s="4">
        <v>55519060</v>
      </c>
      <c r="M27" s="4">
        <v>68476080</v>
      </c>
      <c r="N27" s="4">
        <v>57291867</v>
      </c>
      <c r="O27" s="4">
        <v>54247702</v>
      </c>
      <c r="P27" s="4">
        <v>54596975</v>
      </c>
      <c r="Q27" s="4">
        <v>61573724</v>
      </c>
      <c r="R27" s="4">
        <v>61796163</v>
      </c>
      <c r="S27" s="4">
        <v>60786499</v>
      </c>
      <c r="T27" s="4">
        <v>64404854</v>
      </c>
      <c r="U27" s="4">
        <v>63916251</v>
      </c>
      <c r="V27" s="4">
        <v>63527029</v>
      </c>
      <c r="W27" s="4">
        <v>57930221</v>
      </c>
      <c r="X27" s="4" t="s">
        <v>79</v>
      </c>
      <c r="Y27" s="4" t="s">
        <v>79</v>
      </c>
    </row>
    <row r="28" spans="1:25">
      <c r="A28" t="str">
        <f>Households!A28</f>
        <v>Michigan</v>
      </c>
      <c r="B28" s="4">
        <v>136267087</v>
      </c>
      <c r="C28" s="4">
        <v>134237013</v>
      </c>
      <c r="D28" s="4">
        <v>135849354</v>
      </c>
      <c r="E28" s="4">
        <v>136156463</v>
      </c>
      <c r="F28" s="4">
        <v>139192656</v>
      </c>
      <c r="G28" s="4">
        <v>207429534</v>
      </c>
      <c r="H28" s="4">
        <v>251187772</v>
      </c>
      <c r="I28" s="4">
        <v>282920166</v>
      </c>
      <c r="J28" s="4">
        <v>235017490</v>
      </c>
      <c r="K28" s="4">
        <v>218345868</v>
      </c>
      <c r="L28" s="4">
        <v>204137656</v>
      </c>
      <c r="M28" s="4">
        <v>216139184</v>
      </c>
      <c r="N28" s="4">
        <v>231543092</v>
      </c>
      <c r="O28" s="4">
        <v>233956820</v>
      </c>
      <c r="P28" s="4">
        <v>235022750</v>
      </c>
      <c r="Q28" s="4">
        <v>277312176</v>
      </c>
      <c r="R28" s="4">
        <v>279084851</v>
      </c>
      <c r="S28" s="4">
        <v>273989190</v>
      </c>
      <c r="T28" s="4">
        <v>251689838</v>
      </c>
      <c r="U28" s="4">
        <v>321858892</v>
      </c>
      <c r="V28" s="4">
        <v>264929420</v>
      </c>
      <c r="W28" s="4">
        <v>302318282</v>
      </c>
      <c r="X28" s="4" t="s">
        <v>79</v>
      </c>
      <c r="Y28" s="4" t="s">
        <v>79</v>
      </c>
    </row>
    <row r="29" spans="1:25">
      <c r="A29" t="str">
        <f>Households!A29</f>
        <v>Minnesota</v>
      </c>
      <c r="B29" s="4">
        <v>41633991</v>
      </c>
      <c r="C29" s="4">
        <v>41074270</v>
      </c>
      <c r="D29" s="4">
        <v>40842544</v>
      </c>
      <c r="E29" s="4">
        <v>40144103</v>
      </c>
      <c r="F29" s="4">
        <v>40044240</v>
      </c>
      <c r="G29" s="4">
        <v>68541999</v>
      </c>
      <c r="H29" s="4">
        <v>80745927</v>
      </c>
      <c r="I29" s="4">
        <v>83888183</v>
      </c>
      <c r="J29" s="4">
        <v>76699049</v>
      </c>
      <c r="K29" s="4">
        <v>69792415</v>
      </c>
      <c r="L29" s="4">
        <v>71199122</v>
      </c>
      <c r="M29" s="4">
        <v>69961364</v>
      </c>
      <c r="N29" s="4">
        <v>78870056</v>
      </c>
      <c r="O29" s="4">
        <v>76044348</v>
      </c>
      <c r="P29" s="4">
        <v>75836904</v>
      </c>
      <c r="Q29" s="4">
        <v>89656083</v>
      </c>
      <c r="R29" s="4">
        <v>95213205</v>
      </c>
      <c r="S29" s="4">
        <v>94670513</v>
      </c>
      <c r="T29" s="4">
        <v>95097691</v>
      </c>
      <c r="U29" s="4">
        <v>99126414</v>
      </c>
      <c r="V29" s="4">
        <v>96188801</v>
      </c>
      <c r="W29" s="4">
        <v>94043986</v>
      </c>
      <c r="X29" s="4" t="s">
        <v>79</v>
      </c>
      <c r="Y29" s="4" t="s">
        <v>79</v>
      </c>
    </row>
    <row r="30" spans="1:25">
      <c r="A30" t="str">
        <f>Households!A30</f>
        <v>Ohio</v>
      </c>
      <c r="B30" s="4">
        <v>169762813</v>
      </c>
      <c r="C30" s="4">
        <v>168829836</v>
      </c>
      <c r="D30" s="4">
        <v>166158724</v>
      </c>
      <c r="E30" s="4">
        <v>165380003</v>
      </c>
      <c r="F30" s="4">
        <v>166887038</v>
      </c>
      <c r="G30" s="4">
        <v>248049154</v>
      </c>
      <c r="H30" s="4">
        <v>351226331</v>
      </c>
      <c r="I30" s="4">
        <v>282656812</v>
      </c>
      <c r="J30" s="4">
        <v>351613627</v>
      </c>
      <c r="K30" s="4">
        <v>346390466</v>
      </c>
      <c r="L30" s="4">
        <v>271345736</v>
      </c>
      <c r="M30" s="4">
        <v>411661609</v>
      </c>
      <c r="N30" s="4">
        <v>278696627</v>
      </c>
      <c r="O30" s="4">
        <v>270198121</v>
      </c>
      <c r="P30" s="4">
        <v>279257528</v>
      </c>
      <c r="Q30" s="4">
        <v>326046019</v>
      </c>
      <c r="R30" s="4">
        <v>326050010</v>
      </c>
      <c r="S30" s="4">
        <v>324029779</v>
      </c>
      <c r="T30" s="4">
        <v>351441624</v>
      </c>
      <c r="U30" s="4">
        <v>338997166</v>
      </c>
      <c r="V30" s="4">
        <v>348363868</v>
      </c>
      <c r="W30" s="4">
        <v>346950097</v>
      </c>
      <c r="X30" s="4" t="s">
        <v>79</v>
      </c>
      <c r="Y30" s="4" t="s">
        <v>79</v>
      </c>
    </row>
    <row r="31" spans="1:25">
      <c r="A31" t="str">
        <f>Households!A31</f>
        <v>Wisconsin</v>
      </c>
      <c r="B31" s="4">
        <v>64350369</v>
      </c>
      <c r="C31" s="4">
        <v>63491607</v>
      </c>
      <c r="D31" s="4">
        <v>63297866</v>
      </c>
      <c r="E31" s="4">
        <v>62921842</v>
      </c>
      <c r="F31" s="4">
        <v>63445903</v>
      </c>
      <c r="G31" s="4">
        <v>107628571</v>
      </c>
      <c r="H31" s="4">
        <v>116639030</v>
      </c>
      <c r="I31" s="4">
        <v>120809630</v>
      </c>
      <c r="J31" s="4">
        <v>76100273</v>
      </c>
      <c r="K31" s="4">
        <v>119486162</v>
      </c>
      <c r="L31" s="4">
        <v>122905428</v>
      </c>
      <c r="M31" s="4">
        <v>123323254</v>
      </c>
      <c r="N31" s="4">
        <v>128987925</v>
      </c>
      <c r="O31" s="4">
        <v>131843926</v>
      </c>
      <c r="P31" s="4">
        <v>134912637</v>
      </c>
      <c r="Q31" s="4">
        <v>159549098</v>
      </c>
      <c r="R31" s="4">
        <v>161932860</v>
      </c>
      <c r="S31" s="4">
        <v>164209883</v>
      </c>
      <c r="T31" s="4">
        <v>181374986</v>
      </c>
      <c r="U31" s="4">
        <v>181556209</v>
      </c>
      <c r="V31" s="4">
        <v>180379416</v>
      </c>
      <c r="W31" s="4">
        <v>180609906</v>
      </c>
      <c r="X31" s="4" t="s">
        <v>79</v>
      </c>
      <c r="Y31" s="4" t="s">
        <v>79</v>
      </c>
    </row>
    <row r="32" spans="1:25">
      <c r="A32" t="str">
        <f>Households!A32</f>
        <v>Arizona</v>
      </c>
      <c r="B32" s="4">
        <v>97146323</v>
      </c>
      <c r="C32" s="4">
        <v>95305482</v>
      </c>
      <c r="D32" s="4">
        <v>94195829</v>
      </c>
      <c r="E32" s="4">
        <v>94480664</v>
      </c>
      <c r="F32" s="4">
        <v>94523585</v>
      </c>
      <c r="G32" s="4">
        <v>95909001</v>
      </c>
      <c r="H32" s="4">
        <v>142130561</v>
      </c>
      <c r="I32" s="4">
        <v>150907021</v>
      </c>
      <c r="J32" s="4">
        <v>150834746</v>
      </c>
      <c r="K32" s="4">
        <v>153415590</v>
      </c>
      <c r="L32" s="4">
        <v>155451491</v>
      </c>
      <c r="M32" s="4">
        <v>144874432</v>
      </c>
      <c r="N32" s="4">
        <v>149402031</v>
      </c>
      <c r="O32" s="4">
        <v>145766481</v>
      </c>
      <c r="P32" s="4">
        <v>151471966</v>
      </c>
      <c r="Q32" s="4">
        <v>176067065</v>
      </c>
      <c r="R32" s="4">
        <v>167482667</v>
      </c>
      <c r="S32" s="4">
        <v>188366027</v>
      </c>
      <c r="T32" s="4">
        <v>191491514</v>
      </c>
      <c r="U32" s="4">
        <v>231741847</v>
      </c>
      <c r="V32" s="4">
        <v>207781586</v>
      </c>
      <c r="W32" s="4">
        <v>196624702</v>
      </c>
      <c r="X32" s="4" t="s">
        <v>79</v>
      </c>
      <c r="Y32" s="4" t="s">
        <v>79</v>
      </c>
    </row>
    <row r="33" spans="1:25">
      <c r="A33" t="str">
        <f>Households!A33</f>
        <v>Arkansas</v>
      </c>
      <c r="B33" s="4">
        <v>38605270</v>
      </c>
      <c r="C33" s="4">
        <v>38418565</v>
      </c>
      <c r="D33" s="4">
        <v>38057161</v>
      </c>
      <c r="E33" s="4">
        <v>37205201</v>
      </c>
      <c r="F33" s="4">
        <v>37305008</v>
      </c>
      <c r="G33" s="4">
        <v>56679503</v>
      </c>
      <c r="H33" s="4">
        <v>64919939</v>
      </c>
      <c r="I33" s="4">
        <v>69907901</v>
      </c>
      <c r="J33" s="4">
        <v>69483471</v>
      </c>
      <c r="K33" s="4">
        <v>70932936</v>
      </c>
      <c r="L33" s="4">
        <v>69940004</v>
      </c>
      <c r="M33" s="4">
        <v>69460057</v>
      </c>
      <c r="N33" s="4">
        <v>69129050</v>
      </c>
      <c r="O33" s="4">
        <v>66053114</v>
      </c>
      <c r="P33" s="4">
        <v>65417258</v>
      </c>
      <c r="Q33" s="4">
        <v>72145057</v>
      </c>
      <c r="R33" s="4">
        <v>71855681</v>
      </c>
      <c r="S33" s="4">
        <v>72165060</v>
      </c>
      <c r="T33" s="4">
        <v>75763851</v>
      </c>
      <c r="U33" s="4">
        <v>73844210</v>
      </c>
      <c r="V33" s="4">
        <v>65255900</v>
      </c>
      <c r="W33" s="4">
        <v>45385666</v>
      </c>
      <c r="X33" s="4" t="s">
        <v>79</v>
      </c>
      <c r="Y33" s="4" t="s">
        <v>79</v>
      </c>
    </row>
    <row r="34" spans="1:25">
      <c r="A34" t="str">
        <f>Households!A34</f>
        <v>Louisiana</v>
      </c>
      <c r="B34" s="4">
        <v>101790795</v>
      </c>
      <c r="C34" s="4">
        <v>101092241</v>
      </c>
      <c r="D34" s="4">
        <v>100263962</v>
      </c>
      <c r="E34" s="4">
        <v>96485205</v>
      </c>
      <c r="F34" s="4">
        <v>98135946</v>
      </c>
      <c r="G34" s="4">
        <v>113839983</v>
      </c>
      <c r="H34" s="4">
        <v>164979497</v>
      </c>
      <c r="I34" s="4">
        <v>153712367</v>
      </c>
      <c r="J34" s="4">
        <v>149543973</v>
      </c>
      <c r="K34" s="4">
        <v>150087120</v>
      </c>
      <c r="L34" s="4">
        <v>150369423</v>
      </c>
      <c r="M34" s="4">
        <v>196064110</v>
      </c>
      <c r="N34" s="4">
        <v>208922641</v>
      </c>
      <c r="O34" s="4">
        <v>192878553</v>
      </c>
      <c r="P34" s="4">
        <v>177014019</v>
      </c>
      <c r="Q34" s="4">
        <v>207123819</v>
      </c>
      <c r="R34" s="4">
        <v>213318463</v>
      </c>
      <c r="S34" s="4">
        <v>195773444</v>
      </c>
      <c r="T34" s="4">
        <v>215972420</v>
      </c>
      <c r="U34" s="4">
        <v>198694565</v>
      </c>
      <c r="V34" s="4">
        <v>203671352</v>
      </c>
      <c r="W34" s="4">
        <v>196534726</v>
      </c>
      <c r="X34" s="4" t="s">
        <v>79</v>
      </c>
      <c r="Y34" s="4" t="s">
        <v>79</v>
      </c>
    </row>
    <row r="35" spans="1:25">
      <c r="A35" t="str">
        <f>Households!A35</f>
        <v>New Mexico</v>
      </c>
      <c r="B35" s="4">
        <v>53665932</v>
      </c>
      <c r="C35" s="4">
        <v>53037815</v>
      </c>
      <c r="D35" s="4">
        <v>53076639</v>
      </c>
      <c r="E35" s="4">
        <v>52320745</v>
      </c>
      <c r="F35" s="4">
        <v>52646474</v>
      </c>
      <c r="G35" s="4">
        <v>52821586</v>
      </c>
      <c r="H35" s="4">
        <v>107622410</v>
      </c>
      <c r="I35" s="4">
        <v>87825900</v>
      </c>
      <c r="J35" s="4">
        <v>135196934</v>
      </c>
      <c r="K35" s="4">
        <v>85171524</v>
      </c>
      <c r="L35" s="4">
        <v>85236314</v>
      </c>
      <c r="M35" s="4">
        <v>85133248</v>
      </c>
      <c r="N35" s="4">
        <v>86620866</v>
      </c>
      <c r="O35" s="4">
        <v>89706330</v>
      </c>
      <c r="P35" s="4">
        <v>92586128</v>
      </c>
      <c r="Q35" s="4">
        <v>93892314</v>
      </c>
      <c r="R35" s="4">
        <v>94667296</v>
      </c>
      <c r="S35" s="4">
        <v>135063660</v>
      </c>
      <c r="T35" s="4">
        <v>124252969</v>
      </c>
      <c r="U35" s="4">
        <v>123408712</v>
      </c>
      <c r="V35" s="4">
        <v>122817720</v>
      </c>
      <c r="W35" s="4">
        <v>124975033</v>
      </c>
      <c r="X35" s="4" t="s">
        <v>79</v>
      </c>
      <c r="Y35" s="4" t="s">
        <v>79</v>
      </c>
    </row>
    <row r="36" spans="1:25">
      <c r="A36" t="str">
        <f>Households!A36</f>
        <v>Oklahoma</v>
      </c>
      <c r="B36" s="4">
        <v>69395466</v>
      </c>
      <c r="C36" s="4">
        <v>69146448</v>
      </c>
      <c r="D36" s="4">
        <v>68588385</v>
      </c>
      <c r="E36" s="4">
        <v>67100703</v>
      </c>
      <c r="F36" s="4">
        <v>67893725</v>
      </c>
      <c r="G36" s="4">
        <v>67026678</v>
      </c>
      <c r="H36" s="4">
        <v>127812460</v>
      </c>
      <c r="I36" s="4">
        <v>100903505</v>
      </c>
      <c r="J36" s="4">
        <v>101161609</v>
      </c>
      <c r="K36" s="4">
        <v>107547470</v>
      </c>
      <c r="L36" s="4">
        <v>168940247</v>
      </c>
      <c r="M36" s="4">
        <v>97230868</v>
      </c>
      <c r="N36" s="4">
        <v>112543124</v>
      </c>
      <c r="O36" s="4">
        <v>104846451</v>
      </c>
      <c r="P36" s="4">
        <v>107111324</v>
      </c>
      <c r="Q36" s="4">
        <v>118732642</v>
      </c>
      <c r="R36" s="4">
        <v>125052354</v>
      </c>
      <c r="S36" s="4">
        <v>125442904</v>
      </c>
      <c r="T36" s="4">
        <v>127414342</v>
      </c>
      <c r="U36" s="4">
        <v>128826792</v>
      </c>
      <c r="V36" s="4">
        <v>144364408</v>
      </c>
      <c r="W36" s="4">
        <v>133654694</v>
      </c>
      <c r="X36" s="4" t="s">
        <v>79</v>
      </c>
      <c r="Y36" s="4" t="s">
        <v>79</v>
      </c>
    </row>
    <row r="37" spans="1:25">
      <c r="A37" t="str">
        <f>Households!A37</f>
        <v>Texas</v>
      </c>
      <c r="B37" s="4">
        <v>394157595</v>
      </c>
      <c r="C37" s="4">
        <v>383284256</v>
      </c>
      <c r="D37" s="4">
        <v>380870812</v>
      </c>
      <c r="E37" s="4">
        <v>376238612</v>
      </c>
      <c r="F37" s="4">
        <v>371912914</v>
      </c>
      <c r="G37" s="4">
        <v>382279937</v>
      </c>
      <c r="H37" s="4">
        <v>616925958</v>
      </c>
      <c r="I37" s="4">
        <v>683948254</v>
      </c>
      <c r="J37" s="4">
        <v>677195134</v>
      </c>
      <c r="K37" s="4">
        <v>669273359</v>
      </c>
      <c r="L37" s="4">
        <v>689556833</v>
      </c>
      <c r="M37" s="4">
        <v>674528101</v>
      </c>
      <c r="N37" s="4">
        <v>690345444</v>
      </c>
      <c r="O37" s="4">
        <v>681243937</v>
      </c>
      <c r="P37" s="4">
        <v>673239751</v>
      </c>
      <c r="Q37" s="4">
        <v>739460309</v>
      </c>
      <c r="R37" s="4">
        <v>746633044</v>
      </c>
      <c r="S37" s="4">
        <v>781602048</v>
      </c>
      <c r="T37" s="4">
        <v>804896258</v>
      </c>
      <c r="U37" s="4">
        <v>770493878</v>
      </c>
      <c r="V37" s="4">
        <v>698682379</v>
      </c>
      <c r="W37" s="4">
        <v>714168843</v>
      </c>
      <c r="X37" s="4" t="s">
        <v>79</v>
      </c>
      <c r="Y37" s="4" t="s">
        <v>79</v>
      </c>
    </row>
    <row r="38" spans="1:25">
      <c r="A38" t="str">
        <f>Households!A38</f>
        <v>Utah</v>
      </c>
      <c r="B38" s="4">
        <v>19189608</v>
      </c>
      <c r="C38" s="4">
        <v>18912408</v>
      </c>
      <c r="D38" s="4">
        <v>18813159</v>
      </c>
      <c r="E38" s="4">
        <v>18680142</v>
      </c>
      <c r="F38" s="4">
        <v>19011134</v>
      </c>
      <c r="G38" s="4">
        <v>18887130</v>
      </c>
      <c r="H38" s="4">
        <v>27533041</v>
      </c>
      <c r="I38" s="4">
        <v>28395765</v>
      </c>
      <c r="J38" s="4">
        <v>25656170</v>
      </c>
      <c r="K38" s="4">
        <v>19119199</v>
      </c>
      <c r="L38" s="4">
        <v>37257487</v>
      </c>
      <c r="M38" s="4">
        <v>28139455</v>
      </c>
      <c r="N38" s="4">
        <v>20598685</v>
      </c>
      <c r="O38" s="4">
        <v>40088588</v>
      </c>
      <c r="P38" s="4">
        <v>30426364</v>
      </c>
      <c r="Q38" s="4">
        <v>35282990</v>
      </c>
      <c r="R38" s="4">
        <v>34293771</v>
      </c>
      <c r="S38" s="4">
        <v>34534064</v>
      </c>
      <c r="T38" s="4">
        <v>36908097</v>
      </c>
      <c r="U38" s="4">
        <v>37205438</v>
      </c>
      <c r="V38" s="4">
        <v>36134104</v>
      </c>
      <c r="W38" s="4">
        <v>36249422</v>
      </c>
      <c r="X38" s="4" t="s">
        <v>79</v>
      </c>
      <c r="Y38" s="4" t="s">
        <v>79</v>
      </c>
    </row>
    <row r="39" spans="1:25">
      <c r="A39" t="str">
        <f>Households!A39</f>
        <v>Colorado</v>
      </c>
      <c r="B39" s="4">
        <v>53001487</v>
      </c>
      <c r="C39" s="4">
        <v>52624032</v>
      </c>
      <c r="D39" s="4">
        <v>53263451</v>
      </c>
      <c r="E39" s="4">
        <v>52290004</v>
      </c>
      <c r="F39" s="4">
        <v>52606909</v>
      </c>
      <c r="G39" s="4">
        <v>53480056</v>
      </c>
      <c r="H39" s="4">
        <v>113118074</v>
      </c>
      <c r="I39" s="4">
        <v>93384000</v>
      </c>
      <c r="J39" s="4">
        <v>93767659</v>
      </c>
      <c r="K39" s="4">
        <v>93120033</v>
      </c>
      <c r="L39" s="4">
        <v>102738305</v>
      </c>
      <c r="M39" s="4">
        <v>99584191</v>
      </c>
      <c r="N39" s="4">
        <v>93008910</v>
      </c>
      <c r="O39" s="4">
        <v>91488545</v>
      </c>
      <c r="P39" s="4">
        <v>91388604</v>
      </c>
      <c r="Q39" s="4">
        <v>104876418</v>
      </c>
      <c r="R39" s="4">
        <v>109140260</v>
      </c>
      <c r="S39" s="4">
        <v>109640609</v>
      </c>
      <c r="T39" s="4">
        <v>117258510</v>
      </c>
      <c r="U39" s="4">
        <v>117985144</v>
      </c>
      <c r="V39" s="4">
        <v>121827860</v>
      </c>
      <c r="W39" s="4">
        <v>118748507</v>
      </c>
      <c r="X39" s="4" t="s">
        <v>79</v>
      </c>
      <c r="Y39" s="4" t="s">
        <v>79</v>
      </c>
    </row>
    <row r="40" spans="1:25">
      <c r="A40" t="str">
        <f>Households!A40</f>
        <v>Kansas</v>
      </c>
      <c r="B40" s="4">
        <v>22095824</v>
      </c>
      <c r="C40" s="4">
        <v>21962538</v>
      </c>
      <c r="D40" s="4">
        <v>21715629</v>
      </c>
      <c r="E40" s="4">
        <v>20892039</v>
      </c>
      <c r="F40" s="4">
        <v>20809934</v>
      </c>
      <c r="G40" s="4">
        <v>20638704</v>
      </c>
      <c r="H40" s="4">
        <v>33658275</v>
      </c>
      <c r="I40" s="4">
        <v>33850063</v>
      </c>
      <c r="J40" s="4">
        <v>35869390</v>
      </c>
      <c r="K40" s="4">
        <v>34958974</v>
      </c>
      <c r="L40" s="4">
        <v>35272676</v>
      </c>
      <c r="M40" s="4">
        <v>34907250</v>
      </c>
      <c r="N40" s="4">
        <v>35607723</v>
      </c>
      <c r="O40" s="4">
        <v>35016640</v>
      </c>
      <c r="P40" s="4">
        <v>35785720</v>
      </c>
      <c r="Q40" s="4">
        <v>40784315</v>
      </c>
      <c r="R40" s="4">
        <v>41542739</v>
      </c>
      <c r="S40" s="4">
        <v>41705849</v>
      </c>
      <c r="T40" s="4">
        <v>40135756</v>
      </c>
      <c r="U40" s="4">
        <v>45152559</v>
      </c>
      <c r="V40" s="4">
        <v>51753568</v>
      </c>
      <c r="W40" s="4">
        <v>47826738</v>
      </c>
      <c r="X40" s="4" t="s">
        <v>79</v>
      </c>
      <c r="Y40" s="4" t="s">
        <v>79</v>
      </c>
    </row>
    <row r="41" spans="1:25">
      <c r="A41" t="str">
        <f>Households!A41</f>
        <v>Missouri</v>
      </c>
      <c r="B41" s="4">
        <v>83567951</v>
      </c>
      <c r="C41" s="4">
        <v>82133724</v>
      </c>
      <c r="D41" s="4">
        <v>79744820</v>
      </c>
      <c r="E41" s="4">
        <v>80442944</v>
      </c>
      <c r="F41" s="4">
        <v>80028423</v>
      </c>
      <c r="G41" s="4">
        <v>114027289</v>
      </c>
      <c r="H41" s="4">
        <v>135941480</v>
      </c>
      <c r="I41" s="4">
        <v>134439914</v>
      </c>
      <c r="J41" s="4">
        <v>133490376</v>
      </c>
      <c r="K41" s="4">
        <v>135476872</v>
      </c>
      <c r="L41" s="4">
        <v>130639781</v>
      </c>
      <c r="M41" s="4">
        <v>135042634</v>
      </c>
      <c r="N41" s="4">
        <v>133156689</v>
      </c>
      <c r="O41" s="4">
        <v>128429048</v>
      </c>
      <c r="P41" s="4">
        <v>130231497</v>
      </c>
      <c r="Q41" s="4">
        <v>147166549</v>
      </c>
      <c r="R41" s="4">
        <v>149302373</v>
      </c>
      <c r="S41" s="4">
        <v>150603026</v>
      </c>
      <c r="T41" s="4">
        <v>157395491</v>
      </c>
      <c r="U41" s="4">
        <v>158056722</v>
      </c>
      <c r="V41" s="4">
        <v>160172375</v>
      </c>
      <c r="W41" s="4">
        <v>161688362</v>
      </c>
      <c r="X41" s="4" t="s">
        <v>79</v>
      </c>
      <c r="Y41" s="4" t="s">
        <v>79</v>
      </c>
    </row>
    <row r="42" spans="1:25">
      <c r="A42" t="str">
        <f>Households!A42</f>
        <v>Montana</v>
      </c>
      <c r="B42" s="4">
        <v>12176098</v>
      </c>
      <c r="C42" s="4">
        <v>12137833</v>
      </c>
      <c r="D42" s="4">
        <v>12103370</v>
      </c>
      <c r="E42" s="4">
        <v>11962242</v>
      </c>
      <c r="F42" s="4">
        <v>12107289</v>
      </c>
      <c r="G42" s="4">
        <v>12105501</v>
      </c>
      <c r="H42" s="4">
        <v>18361303</v>
      </c>
      <c r="I42" s="4">
        <v>19116329</v>
      </c>
      <c r="J42" s="4">
        <v>18863285</v>
      </c>
      <c r="K42" s="4">
        <v>18945752</v>
      </c>
      <c r="L42" s="4">
        <v>26134106</v>
      </c>
      <c r="M42" s="4">
        <v>18517695</v>
      </c>
      <c r="N42" s="4">
        <v>19111164</v>
      </c>
      <c r="O42" s="4">
        <v>18722559</v>
      </c>
      <c r="P42" s="4">
        <v>18544973</v>
      </c>
      <c r="Q42" s="4">
        <v>20689920</v>
      </c>
      <c r="R42" s="4">
        <v>21013640</v>
      </c>
      <c r="S42" s="4">
        <v>20968505</v>
      </c>
      <c r="T42" s="4">
        <v>22525515</v>
      </c>
      <c r="U42" s="4">
        <v>22215150</v>
      </c>
      <c r="V42" s="4">
        <v>22049886</v>
      </c>
      <c r="W42" s="4">
        <v>20687569</v>
      </c>
      <c r="X42" s="4" t="s">
        <v>79</v>
      </c>
      <c r="Y42" s="4" t="s">
        <v>79</v>
      </c>
    </row>
    <row r="43" spans="1:25">
      <c r="A43" t="str">
        <f>Households!A43</f>
        <v>Nebraska</v>
      </c>
      <c r="B43" s="4">
        <v>17727434</v>
      </c>
      <c r="C43" s="4">
        <v>17798774</v>
      </c>
      <c r="D43" s="4">
        <v>17417294</v>
      </c>
      <c r="E43" s="4">
        <v>17073951</v>
      </c>
      <c r="F43" s="4">
        <v>17386911</v>
      </c>
      <c r="G43" s="4">
        <v>26586158</v>
      </c>
      <c r="H43" s="4">
        <v>27766475</v>
      </c>
      <c r="I43" s="4">
        <v>28558252</v>
      </c>
      <c r="J43" s="4">
        <v>25181124</v>
      </c>
      <c r="K43" s="4">
        <v>24330238</v>
      </c>
      <c r="L43" s="4">
        <v>16901176</v>
      </c>
      <c r="M43" s="4">
        <v>17620011</v>
      </c>
      <c r="N43" s="4">
        <v>19284913</v>
      </c>
      <c r="O43" s="4">
        <v>28214234</v>
      </c>
      <c r="P43" s="4">
        <v>28285727</v>
      </c>
      <c r="Q43" s="4">
        <v>28982356</v>
      </c>
      <c r="R43" s="4">
        <v>36484434</v>
      </c>
      <c r="S43" s="4">
        <v>32373986</v>
      </c>
      <c r="T43" s="4">
        <v>35061131</v>
      </c>
      <c r="U43" s="4">
        <v>34124947</v>
      </c>
      <c r="V43" s="4">
        <v>34104963</v>
      </c>
      <c r="W43" s="4">
        <v>36110315</v>
      </c>
      <c r="X43" s="4" t="s">
        <v>79</v>
      </c>
      <c r="Y43" s="4" t="s">
        <v>79</v>
      </c>
    </row>
    <row r="44" spans="1:25">
      <c r="A44" t="str">
        <f>Households!A44</f>
        <v>North Dakota</v>
      </c>
      <c r="B44" s="4">
        <v>5657492</v>
      </c>
      <c r="C44" s="4">
        <v>5485020</v>
      </c>
      <c r="D44" s="4">
        <v>5503151</v>
      </c>
      <c r="E44" s="4">
        <v>5468822</v>
      </c>
      <c r="F44" s="4">
        <v>5520570</v>
      </c>
      <c r="G44" s="4">
        <v>5614937</v>
      </c>
      <c r="H44" s="4">
        <v>11261170</v>
      </c>
      <c r="I44" s="4">
        <v>8483096</v>
      </c>
      <c r="J44" s="4">
        <v>7489943</v>
      </c>
      <c r="K44" s="4">
        <v>7621685</v>
      </c>
      <c r="L44" s="4">
        <v>7837905</v>
      </c>
      <c r="M44" s="4">
        <v>8417054</v>
      </c>
      <c r="N44" s="4">
        <v>9020728</v>
      </c>
      <c r="O44" s="4">
        <v>9213280</v>
      </c>
      <c r="P44" s="4">
        <v>9463266</v>
      </c>
      <c r="Q44" s="4">
        <v>10820282</v>
      </c>
      <c r="R44" s="4">
        <v>10895468</v>
      </c>
      <c r="S44" s="4">
        <v>10917288</v>
      </c>
      <c r="T44" s="4">
        <v>7713169</v>
      </c>
      <c r="U44" s="4">
        <v>15745431</v>
      </c>
      <c r="V44" s="4">
        <v>7500198</v>
      </c>
      <c r="W44" s="4">
        <v>7439676</v>
      </c>
      <c r="X44" s="4" t="s">
        <v>79</v>
      </c>
      <c r="Y44" s="4" t="s">
        <v>79</v>
      </c>
    </row>
    <row r="45" spans="1:25">
      <c r="A45" t="str">
        <f>Households!A45</f>
        <v>South Dakota</v>
      </c>
      <c r="B45" s="4">
        <v>10026313</v>
      </c>
      <c r="C45" s="4">
        <v>9886297</v>
      </c>
      <c r="D45" s="4">
        <v>9860079</v>
      </c>
      <c r="E45" s="4">
        <v>9860687</v>
      </c>
      <c r="F45" s="4">
        <v>9846255</v>
      </c>
      <c r="G45" s="4">
        <v>13224786</v>
      </c>
      <c r="H45" s="4">
        <v>13673030</v>
      </c>
      <c r="I45" s="4">
        <v>13572546</v>
      </c>
      <c r="J45" s="4">
        <v>13453725</v>
      </c>
      <c r="K45" s="4">
        <v>13399060</v>
      </c>
      <c r="L45" s="4">
        <v>13520252</v>
      </c>
      <c r="M45" s="4">
        <v>13537061</v>
      </c>
      <c r="N45" s="4">
        <v>14043538</v>
      </c>
      <c r="O45" s="4">
        <v>13838291</v>
      </c>
      <c r="P45" s="4">
        <v>13861171</v>
      </c>
      <c r="Q45" s="4">
        <v>15737221</v>
      </c>
      <c r="R45" s="4">
        <v>15774334</v>
      </c>
      <c r="S45" s="4">
        <v>15562045</v>
      </c>
      <c r="T45" s="4">
        <v>17014722</v>
      </c>
      <c r="U45" s="4">
        <v>16867314</v>
      </c>
      <c r="V45" s="4">
        <v>16841873</v>
      </c>
      <c r="W45" s="4">
        <v>16800630</v>
      </c>
      <c r="X45" s="4" t="s">
        <v>79</v>
      </c>
      <c r="Y45" s="4" t="s">
        <v>79</v>
      </c>
    </row>
    <row r="46" spans="1:25">
      <c r="A46" t="str">
        <f>Households!A46</f>
        <v>Wyoming</v>
      </c>
      <c r="B46" s="4">
        <v>2904689</v>
      </c>
      <c r="C46" s="4">
        <v>2856270</v>
      </c>
      <c r="D46" s="4">
        <v>2891665</v>
      </c>
      <c r="E46" s="4">
        <v>2889173</v>
      </c>
      <c r="F46" s="4">
        <v>2945690</v>
      </c>
      <c r="G46" s="4">
        <v>2934092</v>
      </c>
      <c r="H46" s="4">
        <v>4661782</v>
      </c>
      <c r="I46" s="4">
        <v>4693829</v>
      </c>
      <c r="J46" s="4">
        <v>4694104</v>
      </c>
      <c r="K46" s="4">
        <v>4647150</v>
      </c>
      <c r="L46" s="4">
        <v>4813620</v>
      </c>
      <c r="M46" s="4">
        <v>4938520</v>
      </c>
      <c r="N46" s="4">
        <v>5296789</v>
      </c>
      <c r="O46" s="4">
        <v>5367920</v>
      </c>
      <c r="P46" s="4">
        <v>5512155</v>
      </c>
      <c r="Q46" s="4">
        <v>6389054</v>
      </c>
      <c r="R46" s="4">
        <v>6520488</v>
      </c>
      <c r="S46" s="4">
        <v>6414810</v>
      </c>
      <c r="T46" s="4">
        <v>6732443</v>
      </c>
      <c r="U46" s="4">
        <v>6748298</v>
      </c>
      <c r="V46" s="4">
        <v>6638645</v>
      </c>
      <c r="W46" s="4">
        <v>6698765</v>
      </c>
      <c r="X46" s="4" t="s">
        <v>79</v>
      </c>
      <c r="Y46" s="4" t="s">
        <v>79</v>
      </c>
    </row>
    <row r="47" spans="1:25">
      <c r="A47" t="str">
        <f>Households!A47</f>
        <v>Alaska</v>
      </c>
      <c r="B47" s="4">
        <v>12769646</v>
      </c>
      <c r="C47" s="4">
        <v>14052128</v>
      </c>
      <c r="D47" s="4">
        <v>14007364</v>
      </c>
      <c r="E47" s="4">
        <v>13645280</v>
      </c>
      <c r="F47" s="4">
        <v>13877691</v>
      </c>
      <c r="G47" s="4">
        <v>13924382</v>
      </c>
      <c r="H47" s="4">
        <v>20361790</v>
      </c>
      <c r="I47" s="4">
        <v>21165069</v>
      </c>
      <c r="J47" s="4">
        <v>21061308</v>
      </c>
      <c r="K47" s="4">
        <v>18284104</v>
      </c>
      <c r="L47" s="4">
        <v>17947310</v>
      </c>
      <c r="M47" s="4">
        <v>17202920</v>
      </c>
      <c r="N47" s="4">
        <v>15778513</v>
      </c>
      <c r="O47" s="4">
        <v>25169551</v>
      </c>
      <c r="P47" s="4">
        <v>15482373</v>
      </c>
      <c r="Q47" s="4">
        <v>18518185</v>
      </c>
      <c r="R47" s="4">
        <v>21055635</v>
      </c>
      <c r="S47" s="4">
        <v>21564846</v>
      </c>
      <c r="T47" s="4">
        <v>28780775</v>
      </c>
      <c r="U47" s="4">
        <v>27614743</v>
      </c>
      <c r="V47" s="4">
        <v>23927459</v>
      </c>
      <c r="W47" s="4">
        <v>28408187</v>
      </c>
      <c r="X47" s="4" t="s">
        <v>79</v>
      </c>
      <c r="Y47" s="4" t="s">
        <v>79</v>
      </c>
    </row>
    <row r="48" spans="1:25">
      <c r="A48" t="str">
        <f>Households!A48</f>
        <v>California</v>
      </c>
      <c r="B48" s="4">
        <v>506577080</v>
      </c>
      <c r="C48" s="4">
        <v>497653867</v>
      </c>
      <c r="D48" s="4">
        <v>497139123</v>
      </c>
      <c r="E48" s="4">
        <v>490320067</v>
      </c>
      <c r="F48" s="4">
        <v>493260669</v>
      </c>
      <c r="G48" s="4">
        <v>498031374</v>
      </c>
      <c r="H48" s="4">
        <v>763816239</v>
      </c>
      <c r="I48" s="4">
        <v>823031052</v>
      </c>
      <c r="J48" s="4">
        <v>842760507</v>
      </c>
      <c r="K48" s="4">
        <v>812020882</v>
      </c>
      <c r="L48" s="4">
        <v>798178301</v>
      </c>
      <c r="M48" s="4">
        <v>795797324</v>
      </c>
      <c r="N48" s="4">
        <v>809538351</v>
      </c>
      <c r="O48" s="4">
        <v>787433147</v>
      </c>
      <c r="P48" s="4">
        <v>786351987</v>
      </c>
      <c r="Q48" s="4">
        <v>789548547</v>
      </c>
      <c r="R48" s="4">
        <v>1039172088</v>
      </c>
      <c r="S48" s="4">
        <v>928157867</v>
      </c>
      <c r="T48" s="4">
        <v>934792129</v>
      </c>
      <c r="U48" s="4">
        <v>1025626480</v>
      </c>
      <c r="V48" s="4">
        <v>1015968714</v>
      </c>
      <c r="W48" s="4">
        <v>1031286667</v>
      </c>
      <c r="X48" s="4" t="s">
        <v>79</v>
      </c>
      <c r="Y48" s="4" t="s">
        <v>79</v>
      </c>
    </row>
    <row r="49" spans="1:25">
      <c r="A49" t="str">
        <f>Households!A49</f>
        <v>Guam</v>
      </c>
      <c r="B49" s="4">
        <v>8248231</v>
      </c>
      <c r="C49" s="4">
        <v>8044252</v>
      </c>
      <c r="D49" s="4">
        <v>7960105</v>
      </c>
      <c r="E49" s="4">
        <v>7657463</v>
      </c>
      <c r="F49" s="4">
        <v>7663255</v>
      </c>
      <c r="G49" s="4">
        <v>7545240</v>
      </c>
      <c r="H49" s="4">
        <v>12126040</v>
      </c>
      <c r="I49" s="4">
        <v>10913912</v>
      </c>
      <c r="J49" s="4">
        <v>11249298</v>
      </c>
      <c r="K49" s="4">
        <v>11408760</v>
      </c>
      <c r="L49" s="4">
        <v>10953181</v>
      </c>
      <c r="M49" s="4">
        <v>10788618</v>
      </c>
      <c r="N49" s="4">
        <v>11129808</v>
      </c>
      <c r="O49" s="4">
        <v>10144816</v>
      </c>
      <c r="P49" s="4">
        <v>9910739</v>
      </c>
      <c r="Q49" s="4">
        <v>11160736</v>
      </c>
      <c r="R49" s="4">
        <v>11560921</v>
      </c>
      <c r="S49" s="4">
        <v>11353136</v>
      </c>
      <c r="T49" s="4">
        <v>11569166</v>
      </c>
      <c r="U49" s="4">
        <v>11632446</v>
      </c>
      <c r="V49" s="4">
        <v>11708059</v>
      </c>
      <c r="W49" s="4">
        <v>11493723</v>
      </c>
      <c r="X49" s="4" t="s">
        <v>79</v>
      </c>
      <c r="Y49" s="4" t="s">
        <v>79</v>
      </c>
    </row>
    <row r="50" spans="1:25">
      <c r="A50" t="str">
        <f>Households!A50</f>
        <v>Hawaii</v>
      </c>
      <c r="B50" s="4">
        <v>36943655</v>
      </c>
      <c r="C50" s="4">
        <v>36742296</v>
      </c>
      <c r="D50" s="4">
        <v>36644987</v>
      </c>
      <c r="E50" s="4">
        <v>36096113</v>
      </c>
      <c r="F50" s="4">
        <v>36129635</v>
      </c>
      <c r="G50" s="4">
        <v>35994576</v>
      </c>
      <c r="H50" s="4">
        <v>40955945</v>
      </c>
      <c r="I50" s="4">
        <v>72892807</v>
      </c>
      <c r="J50" s="4">
        <v>58266930</v>
      </c>
      <c r="K50" s="4">
        <v>57430671</v>
      </c>
      <c r="L50" s="4">
        <v>57408417</v>
      </c>
      <c r="M50" s="4">
        <v>58425460</v>
      </c>
      <c r="N50" s="4">
        <v>60940551</v>
      </c>
      <c r="O50" s="4">
        <v>63721734</v>
      </c>
      <c r="P50" s="4">
        <v>64214880</v>
      </c>
      <c r="Q50" s="4">
        <v>75387061</v>
      </c>
      <c r="R50" s="4">
        <v>77341204</v>
      </c>
      <c r="S50" s="4">
        <v>78612130</v>
      </c>
      <c r="T50" s="4">
        <v>72250596</v>
      </c>
      <c r="U50" s="4">
        <v>90164589</v>
      </c>
      <c r="V50" s="4">
        <v>95962065</v>
      </c>
      <c r="W50" s="4">
        <v>83839454</v>
      </c>
      <c r="X50" s="4" t="s">
        <v>79</v>
      </c>
      <c r="Y50" s="4" t="s">
        <v>79</v>
      </c>
    </row>
    <row r="51" spans="1:25">
      <c r="A51" t="str">
        <f>Households!A51</f>
        <v>Idaho</v>
      </c>
      <c r="B51" s="4">
        <v>15506286</v>
      </c>
      <c r="C51" s="4">
        <v>15551498</v>
      </c>
      <c r="D51" s="4">
        <v>15704528</v>
      </c>
      <c r="E51" s="4">
        <v>15644346</v>
      </c>
      <c r="F51" s="4">
        <v>15964382</v>
      </c>
      <c r="G51" s="4">
        <v>15988009</v>
      </c>
      <c r="H51" s="4">
        <v>24998050</v>
      </c>
      <c r="I51" s="4">
        <v>25161373</v>
      </c>
      <c r="J51" s="4">
        <v>25427396</v>
      </c>
      <c r="K51" s="4">
        <v>24574478</v>
      </c>
      <c r="L51" s="4">
        <v>34113563</v>
      </c>
      <c r="M51" s="4">
        <v>50651019</v>
      </c>
      <c r="N51" s="4">
        <v>23004467</v>
      </c>
      <c r="O51" s="4">
        <v>23329726</v>
      </c>
      <c r="P51" s="4">
        <v>23722449</v>
      </c>
      <c r="Q51" s="4">
        <v>23446258</v>
      </c>
      <c r="R51" s="4">
        <v>27084123</v>
      </c>
      <c r="S51" s="4">
        <v>29862624</v>
      </c>
      <c r="T51" s="4">
        <v>26116130</v>
      </c>
      <c r="U51" s="4">
        <v>17563058</v>
      </c>
      <c r="V51" s="4">
        <v>17780304</v>
      </c>
      <c r="W51" s="4">
        <v>17722369</v>
      </c>
      <c r="X51" s="4" t="s">
        <v>79</v>
      </c>
      <c r="Y51" s="4" t="s">
        <v>79</v>
      </c>
    </row>
    <row r="52" spans="1:25">
      <c r="A52" t="str">
        <f>Households!A52</f>
        <v>Nevada</v>
      </c>
      <c r="B52" s="4">
        <v>48449681</v>
      </c>
      <c r="C52" s="4">
        <v>47738121</v>
      </c>
      <c r="D52" s="4">
        <v>47784521</v>
      </c>
      <c r="E52" s="4">
        <v>46699123</v>
      </c>
      <c r="F52" s="4">
        <v>47165679</v>
      </c>
      <c r="G52" s="4">
        <v>78154473</v>
      </c>
      <c r="H52" s="4">
        <v>79446114</v>
      </c>
      <c r="I52" s="4">
        <v>87506165</v>
      </c>
      <c r="J52" s="4">
        <v>79161259</v>
      </c>
      <c r="K52" s="4">
        <v>99620854</v>
      </c>
      <c r="L52" s="4">
        <v>135107315</v>
      </c>
      <c r="M52" s="4">
        <v>126168560</v>
      </c>
      <c r="N52" s="4">
        <v>84376823</v>
      </c>
      <c r="O52" s="4">
        <v>90275160</v>
      </c>
      <c r="P52" s="4">
        <v>77903617</v>
      </c>
      <c r="Q52" s="4">
        <v>81779423</v>
      </c>
      <c r="R52" s="4">
        <v>121218246</v>
      </c>
      <c r="S52" s="4">
        <v>96905423</v>
      </c>
      <c r="T52" s="4">
        <v>100846510</v>
      </c>
      <c r="U52" s="4">
        <v>95089668</v>
      </c>
      <c r="V52" s="4">
        <v>94824884</v>
      </c>
      <c r="W52" s="4">
        <v>93922531</v>
      </c>
      <c r="X52" s="4" t="s">
        <v>79</v>
      </c>
      <c r="Y52" s="4" t="s">
        <v>79</v>
      </c>
    </row>
    <row r="53" spans="1:25">
      <c r="A53" t="str">
        <f>Households!A53</f>
        <v>Oregon</v>
      </c>
      <c r="B53" s="4">
        <v>68293077</v>
      </c>
      <c r="C53" s="4">
        <v>72358963</v>
      </c>
      <c r="D53" s="4">
        <v>72367059</v>
      </c>
      <c r="E53" s="4">
        <v>71984054</v>
      </c>
      <c r="F53" s="4">
        <v>72566064</v>
      </c>
      <c r="G53" s="4">
        <v>73054522</v>
      </c>
      <c r="H53" s="4">
        <v>118591536</v>
      </c>
      <c r="I53" s="4">
        <v>122328309</v>
      </c>
      <c r="J53" s="4">
        <v>123999891</v>
      </c>
      <c r="K53" s="4">
        <v>125813941</v>
      </c>
      <c r="L53" s="4">
        <v>125187219</v>
      </c>
      <c r="M53" s="4">
        <v>123998696</v>
      </c>
      <c r="N53" s="4">
        <v>124801568</v>
      </c>
      <c r="O53" s="4">
        <v>129002223</v>
      </c>
      <c r="P53" s="4">
        <v>132951472</v>
      </c>
      <c r="Q53" s="4">
        <v>154896744</v>
      </c>
      <c r="R53" s="4">
        <v>154997688</v>
      </c>
      <c r="S53" s="4">
        <v>157022864</v>
      </c>
      <c r="T53" s="4">
        <v>155874664</v>
      </c>
      <c r="U53" s="4">
        <v>190730307</v>
      </c>
      <c r="V53" s="4">
        <v>169348903</v>
      </c>
      <c r="W53" s="4">
        <v>167482459</v>
      </c>
      <c r="X53" s="4" t="s">
        <v>79</v>
      </c>
      <c r="Y53" s="4" t="s">
        <v>79</v>
      </c>
    </row>
    <row r="54" spans="1:25">
      <c r="A54" t="str">
        <f>Households!A54</f>
        <v>Washington</v>
      </c>
      <c r="B54" s="4">
        <v>98111857</v>
      </c>
      <c r="C54" s="4">
        <v>97379181</v>
      </c>
      <c r="D54" s="4">
        <v>97592788</v>
      </c>
      <c r="E54" s="4">
        <v>96981272</v>
      </c>
      <c r="F54" s="4">
        <v>97104613</v>
      </c>
      <c r="G54" s="4">
        <v>98056365</v>
      </c>
      <c r="H54" s="4">
        <v>201436258</v>
      </c>
      <c r="I54" s="4">
        <v>158805101</v>
      </c>
      <c r="J54" s="4">
        <v>160663801</v>
      </c>
      <c r="K54" s="4">
        <v>163368167</v>
      </c>
      <c r="L54" s="4">
        <v>164200325</v>
      </c>
      <c r="M54" s="4">
        <v>164725911</v>
      </c>
      <c r="N54" s="4">
        <v>170478676</v>
      </c>
      <c r="O54" s="4">
        <v>168842400</v>
      </c>
      <c r="P54" s="4">
        <v>174705598</v>
      </c>
      <c r="Q54" s="4">
        <v>177842572</v>
      </c>
      <c r="R54" s="4">
        <v>227828706</v>
      </c>
      <c r="S54" s="4">
        <v>197990950</v>
      </c>
      <c r="T54" s="4">
        <v>212142601</v>
      </c>
      <c r="U54" s="4">
        <v>214071581</v>
      </c>
      <c r="V54" s="4">
        <v>211057374</v>
      </c>
      <c r="W54" s="4">
        <v>207708332</v>
      </c>
      <c r="X54" s="4" t="s">
        <v>79</v>
      </c>
      <c r="Y54" s="4" t="s">
        <v>79</v>
      </c>
    </row>
    <row r="55" spans="1:25">
      <c r="A55" t="str">
        <f>Households!A55</f>
        <v>USA</v>
      </c>
      <c r="B55" s="4">
        <v>4603518956</v>
      </c>
      <c r="C55" s="4">
        <v>4549560029</v>
      </c>
      <c r="D55" s="4">
        <v>4514235559</v>
      </c>
      <c r="E55" s="4">
        <v>4458185962</v>
      </c>
      <c r="F55" s="4">
        <v>4465780275</v>
      </c>
      <c r="G55" s="4">
        <v>5273110099</v>
      </c>
      <c r="H55" s="4">
        <v>7644054847</v>
      </c>
      <c r="I55" s="4">
        <v>7650039572</v>
      </c>
      <c r="J55" s="4">
        <v>7665666926</v>
      </c>
      <c r="K55" s="4">
        <v>7673492473</v>
      </c>
      <c r="L55" s="4">
        <v>7698653282</v>
      </c>
      <c r="M55" s="4">
        <v>7888893432</v>
      </c>
      <c r="N55" s="4">
        <v>7862474257</v>
      </c>
      <c r="O55" s="4">
        <v>7789282182</v>
      </c>
      <c r="P55" s="4">
        <v>7779130651</v>
      </c>
      <c r="Q55" s="4">
        <v>8693952845</v>
      </c>
      <c r="R55" s="4">
        <v>9120794103</v>
      </c>
      <c r="S55" s="4">
        <v>9139993957</v>
      </c>
      <c r="T55" s="4">
        <v>9474668607</v>
      </c>
      <c r="U55" s="4">
        <v>10266110531</v>
      </c>
      <c r="V55" s="4">
        <v>9745695664</v>
      </c>
      <c r="W55" s="4">
        <v>9609467854</v>
      </c>
      <c r="X55" s="4" t="s">
        <v>79</v>
      </c>
      <c r="Y55" s="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1D15-F63F-9447-A0D4-4514DE9168FD}">
  <dimension ref="A1:Z55"/>
  <sheetViews>
    <sheetView topLeftCell="A33" workbookViewId="0">
      <selection activeCell="X10" sqref="X10"/>
    </sheetView>
  </sheetViews>
  <sheetFormatPr baseColWidth="10" defaultRowHeight="16"/>
  <cols>
    <col min="1" max="1" width="17.5" bestFit="1" customWidth="1"/>
  </cols>
  <sheetData>
    <row r="1" spans="1:26">
      <c r="A1" t="str">
        <f>Households!A1</f>
        <v xml:space="preserve">State </v>
      </c>
      <c r="B1" t="str">
        <f>Households!B1</f>
        <v>Oct 2019</v>
      </c>
      <c r="C1" t="str">
        <f>Households!C1</f>
        <v>Nov 2019</v>
      </c>
      <c r="D1" t="str">
        <f>Households!D1</f>
        <v>Dec 2019</v>
      </c>
      <c r="E1" t="str">
        <f>Households!E1</f>
        <v>Jan 2020</v>
      </c>
      <c r="F1" t="str">
        <f>Households!F1</f>
        <v>Feb 2020</v>
      </c>
      <c r="G1" t="str">
        <f>Households!G1</f>
        <v>Mar 2020</v>
      </c>
      <c r="H1" t="str">
        <f>Households!H1</f>
        <v>Apr 2020</v>
      </c>
      <c r="I1" t="str">
        <f>Households!I1</f>
        <v>May 2020</v>
      </c>
      <c r="J1" t="str">
        <f>Households!J1</f>
        <v>Jun 2020</v>
      </c>
      <c r="K1" t="str">
        <f>Households!K1</f>
        <v>Jul 2020</v>
      </c>
      <c r="L1" t="str">
        <f>Households!L1</f>
        <v>Aug 2020</v>
      </c>
      <c r="M1" t="str">
        <f>Households!M1</f>
        <v>Sep 2020</v>
      </c>
      <c r="N1" t="str">
        <f>Households!N1</f>
        <v>Oct 2020</v>
      </c>
      <c r="O1" t="str">
        <f>Households!O1</f>
        <v>Nov 2020</v>
      </c>
      <c r="P1" t="str">
        <f>Households!P1</f>
        <v>Dec 2020</v>
      </c>
      <c r="Q1" t="str">
        <f>Households!Q1</f>
        <v>Jan 2021</v>
      </c>
      <c r="R1" t="str">
        <f>Households!R1</f>
        <v>Feb 2021</v>
      </c>
      <c r="S1" t="str">
        <f>Households!S1</f>
        <v>Mar 2021</v>
      </c>
      <c r="T1" t="str">
        <f>Households!T1</f>
        <v>Apr 2021</v>
      </c>
      <c r="U1" t="str">
        <f>Households!U1</f>
        <v>May 2021</v>
      </c>
      <c r="V1" t="str">
        <f>Households!V1</f>
        <v>Jun 2021</v>
      </c>
      <c r="W1" t="str">
        <f>Households!W1</f>
        <v>Jul 2021</v>
      </c>
      <c r="Y1" t="str">
        <f>Households!Y1</f>
        <v>Sep 2021</v>
      </c>
    </row>
    <row r="2" spans="1:26">
      <c r="A2" t="str">
        <f>Households!A2</f>
        <v>Connecticut</v>
      </c>
      <c r="B2" s="7">
        <f>Costs!B2/Households!B2</f>
        <v>229.1586132533227</v>
      </c>
      <c r="C2" s="7">
        <f>Costs!C2/Households!C2</f>
        <v>228.16272493694015</v>
      </c>
      <c r="D2" s="7">
        <f>Costs!D2/Households!D2</f>
        <v>227.09750080344821</v>
      </c>
      <c r="E2" s="7">
        <f>Costs!E2/Households!E2</f>
        <v>223.03639944218301</v>
      </c>
      <c r="F2" s="7">
        <f>Costs!F2/Households!F2</f>
        <v>225.8059640965912</v>
      </c>
      <c r="G2" s="7">
        <f>Costs!G2/Households!G2</f>
        <v>225.54858248030567</v>
      </c>
      <c r="H2" s="7">
        <f>Costs!H2/Households!H2</f>
        <v>373.98851843176823</v>
      </c>
      <c r="I2" s="7">
        <f>Costs!I2/Households!I2</f>
        <v>304.91735053793934</v>
      </c>
      <c r="J2" s="7">
        <f>Costs!J2/Households!J2</f>
        <v>304.60326120679719</v>
      </c>
      <c r="K2" s="7">
        <f>Costs!K2/Households!K2</f>
        <v>303.0121352235937</v>
      </c>
      <c r="L2" s="7">
        <f>Costs!L2/Households!L2</f>
        <v>304.72441799215738</v>
      </c>
      <c r="M2" s="7">
        <f>Costs!M2/Households!M2</f>
        <v>349.37946255357804</v>
      </c>
      <c r="N2" s="7">
        <f>Costs!N2/Households!N2</f>
        <v>323.16132733292437</v>
      </c>
      <c r="O2" s="7">
        <f>Costs!O2/Households!O2</f>
        <v>320.7311476657203</v>
      </c>
      <c r="P2" s="7">
        <f>Costs!P2/Households!P2</f>
        <v>322.89544873565586</v>
      </c>
      <c r="Q2" s="7">
        <f>Costs!Q2/Households!Q2</f>
        <v>369.10345835091806</v>
      </c>
      <c r="R2" s="7">
        <f>Costs!R2/Households!R2</f>
        <v>366.30639795265517</v>
      </c>
      <c r="S2" s="7">
        <f>Costs!S2/Households!S2</f>
        <v>367.81101317582915</v>
      </c>
      <c r="T2" s="7">
        <f>Costs!T2/Households!T2</f>
        <v>417.84433810062671</v>
      </c>
      <c r="U2" s="7">
        <f>Costs!U2/Households!U2</f>
        <v>419.8419914299518</v>
      </c>
      <c r="V2" s="7">
        <f>Costs!V2/Households!V2</f>
        <v>420.84469961041623</v>
      </c>
      <c r="W2" s="7">
        <f>Costs!W2/Households!W2</f>
        <v>424.38074945638152</v>
      </c>
      <c r="X2" s="7"/>
      <c r="Y2" s="7"/>
      <c r="Z2" s="7"/>
    </row>
    <row r="3" spans="1:26">
      <c r="A3" t="str">
        <f>Households!A3</f>
        <v>Maine</v>
      </c>
      <c r="B3" s="7">
        <f>Costs!B3/Households!B3</f>
        <v>203.23416821738579</v>
      </c>
      <c r="C3" s="7">
        <f>Costs!C3/Households!C3</f>
        <v>201.91794030753485</v>
      </c>
      <c r="D3" s="7">
        <f>Costs!D3/Households!D3</f>
        <v>201.00381369685167</v>
      </c>
      <c r="E3" s="7">
        <f>Costs!E3/Households!E3</f>
        <v>197.4304289622257</v>
      </c>
      <c r="F3" s="7">
        <f>Costs!F3/Households!F3</f>
        <v>199.81163078792977</v>
      </c>
      <c r="G3" s="7">
        <f>Costs!G3/Households!G3</f>
        <v>198.42642249077963</v>
      </c>
      <c r="H3" s="7">
        <f>Costs!H3/Households!H3</f>
        <v>325.46448331630916</v>
      </c>
      <c r="I3" s="7">
        <f>Costs!I3/Households!I3</f>
        <v>314.03681602642655</v>
      </c>
      <c r="J3" s="7">
        <f>Costs!J3/Households!J3</f>
        <v>309.29982042863367</v>
      </c>
      <c r="K3" s="7">
        <f>Costs!K3/Households!K3</f>
        <v>308.08834294527168</v>
      </c>
      <c r="L3" s="7">
        <f>Costs!L3/Households!L3</f>
        <v>308.77740614036998</v>
      </c>
      <c r="M3" s="7">
        <f>Costs!M3/Households!M3</f>
        <v>308.34443492102361</v>
      </c>
      <c r="N3" s="7">
        <f>Costs!N3/Households!N3</f>
        <v>325.80546916526242</v>
      </c>
      <c r="O3" s="7">
        <f>Costs!O3/Households!O3</f>
        <v>323.95038608727157</v>
      </c>
      <c r="P3" s="7">
        <f>Costs!P3/Households!P3</f>
        <v>335.5996276466575</v>
      </c>
      <c r="Q3" s="7">
        <f>Costs!Q3/Households!Q3</f>
        <v>394.43797217856934</v>
      </c>
      <c r="R3" s="7">
        <f>Costs!R3/Households!R3</f>
        <v>378.31633347084863</v>
      </c>
      <c r="S3" s="7">
        <f>Costs!S3/Households!S3</f>
        <v>377.99185173704137</v>
      </c>
      <c r="T3" s="7">
        <f>Costs!T3/Households!T3</f>
        <v>407.54872351260985</v>
      </c>
      <c r="U3" s="7">
        <f>Costs!U3/Households!U3</f>
        <v>409.31833039701269</v>
      </c>
      <c r="V3" s="7">
        <f>Costs!V3/Households!V3</f>
        <v>407.14311285650746</v>
      </c>
      <c r="W3" s="7">
        <f>Costs!W3/Households!W3</f>
        <v>407.36807052122026</v>
      </c>
      <c r="X3" s="7"/>
      <c r="Y3" s="7"/>
      <c r="Z3" s="7"/>
    </row>
    <row r="4" spans="1:26">
      <c r="A4" t="str">
        <f>Households!A4</f>
        <v>Massachusetts</v>
      </c>
      <c r="B4" s="7">
        <f>Costs!B4/Households!B4</f>
        <v>210.27418164457302</v>
      </c>
      <c r="C4" s="7">
        <f>Costs!C4/Households!C4</f>
        <v>209.35312452052693</v>
      </c>
      <c r="D4" s="7">
        <f>Costs!D4/Households!D4</f>
        <v>208.39162766407966</v>
      </c>
      <c r="E4" s="7">
        <f>Costs!E4/Households!E4</f>
        <v>206.98744922313026</v>
      </c>
      <c r="F4" s="7">
        <f>Costs!F4/Households!F4</f>
        <v>205.77138447297989</v>
      </c>
      <c r="G4" s="7">
        <f>Costs!G4/Households!G4</f>
        <v>228.7123558735897</v>
      </c>
      <c r="H4" s="7">
        <f>Costs!H4/Households!H4</f>
        <v>269.08502924560548</v>
      </c>
      <c r="I4" s="7">
        <f>Costs!I4/Households!I4</f>
        <v>297.39537414662772</v>
      </c>
      <c r="J4" s="7">
        <f>Costs!J4/Households!J4</f>
        <v>293.06259262420372</v>
      </c>
      <c r="K4" s="7">
        <f>Costs!K4/Households!K4</f>
        <v>279.13312150009318</v>
      </c>
      <c r="L4" s="7">
        <f>Costs!L4/Households!L4</f>
        <v>278.03421105030264</v>
      </c>
      <c r="M4" s="7">
        <f>Costs!M4/Households!M4</f>
        <v>284.50867959177009</v>
      </c>
      <c r="N4" s="7">
        <f>Costs!N4/Households!N4</f>
        <v>317.16815371826601</v>
      </c>
      <c r="O4" s="7">
        <f>Costs!O4/Households!O4</f>
        <v>283.31773906901503</v>
      </c>
      <c r="P4" s="7">
        <f>Costs!P4/Households!P4</f>
        <v>328.68672556121999</v>
      </c>
      <c r="Q4" s="7">
        <f>Costs!Q4/Households!Q4</f>
        <v>278.33111002885477</v>
      </c>
      <c r="R4" s="7">
        <f>Costs!R4/Households!R4</f>
        <v>343.81073410299751</v>
      </c>
      <c r="S4" s="7">
        <f>Costs!S4/Households!S4</f>
        <v>357.72708889501479</v>
      </c>
      <c r="T4" s="7">
        <f>Costs!T4/Households!T4</f>
        <v>349.87731086493318</v>
      </c>
      <c r="U4" s="7">
        <f>Costs!U4/Households!U4</f>
        <v>394.2564769161811</v>
      </c>
      <c r="V4" s="7">
        <f>Costs!V4/Households!V4</f>
        <v>404.31671281482198</v>
      </c>
      <c r="W4" s="7">
        <f>Costs!W4/Households!W4</f>
        <v>436.66633898876688</v>
      </c>
      <c r="X4" s="7"/>
      <c r="Y4" s="7"/>
      <c r="Z4" s="7"/>
    </row>
    <row r="5" spans="1:26">
      <c r="A5" t="str">
        <f>Households!A5</f>
        <v>New Hampshire</v>
      </c>
      <c r="B5" s="7">
        <f>Costs!B5/Households!B5</f>
        <v>191.93154034229829</v>
      </c>
      <c r="C5" s="7">
        <f>Costs!C5/Households!C5</f>
        <v>190.75357661206718</v>
      </c>
      <c r="D5" s="7">
        <f>Costs!D5/Households!D5</f>
        <v>190.44573097585146</v>
      </c>
      <c r="E5" s="7">
        <f>Costs!E5/Households!E5</f>
        <v>188.47918734005327</v>
      </c>
      <c r="F5" s="7">
        <f>Costs!F5/Households!F5</f>
        <v>188.41639601885805</v>
      </c>
      <c r="G5" s="7">
        <f>Costs!G5/Households!G5</f>
        <v>187.97857647335792</v>
      </c>
      <c r="H5" s="7">
        <f>Costs!H5/Households!H5</f>
        <v>319.06192065257693</v>
      </c>
      <c r="I5" s="7">
        <f>Costs!I5/Households!I5</f>
        <v>327.26264864465617</v>
      </c>
      <c r="J5" s="7">
        <f>Costs!J5/Households!J5</f>
        <v>307.85681983574176</v>
      </c>
      <c r="K5" s="7">
        <f>Costs!K5/Households!K5</f>
        <v>301.58964058634177</v>
      </c>
      <c r="L5" s="7">
        <f>Costs!L5/Households!L5</f>
        <v>312.73689876995127</v>
      </c>
      <c r="M5" s="7">
        <f>Costs!M5/Households!M5</f>
        <v>328.26289733531718</v>
      </c>
      <c r="N5" s="7">
        <f>Costs!N5/Households!N5</f>
        <v>342.67207441055592</v>
      </c>
      <c r="O5" s="7">
        <f>Costs!O5/Households!O5</f>
        <v>343.16136042594803</v>
      </c>
      <c r="P5" s="7">
        <f>Costs!P5/Households!P5</f>
        <v>347.84102689353847</v>
      </c>
      <c r="Q5" s="7">
        <f>Costs!Q5/Households!Q5</f>
        <v>394.47466984796358</v>
      </c>
      <c r="R5" s="7">
        <f>Costs!R5/Households!R5</f>
        <v>402.54066332218508</v>
      </c>
      <c r="S5" s="7">
        <f>Costs!S5/Households!S5</f>
        <v>409.03336539782879</v>
      </c>
      <c r="T5" s="7">
        <f>Costs!T5/Households!T5</f>
        <v>432.86159649414765</v>
      </c>
      <c r="U5" s="7">
        <f>Costs!U5/Households!U5</f>
        <v>433.92220240748998</v>
      </c>
      <c r="V5" s="7">
        <f>Costs!V5/Households!V5</f>
        <v>433.99793249888245</v>
      </c>
      <c r="W5" s="7">
        <f>Costs!W5/Households!W5</f>
        <v>434.18371275527284</v>
      </c>
      <c r="X5" s="7"/>
      <c r="Y5" s="7"/>
      <c r="Z5" s="7"/>
    </row>
    <row r="6" spans="1:26">
      <c r="A6" t="str">
        <f>Households!A6</f>
        <v>New York</v>
      </c>
      <c r="B6" s="7">
        <f>Costs!B6/Households!B6</f>
        <v>242.27680453095161</v>
      </c>
      <c r="C6" s="7">
        <f>Costs!C6/Households!C6</f>
        <v>240.27042400573086</v>
      </c>
      <c r="D6" s="7">
        <f>Costs!D6/Households!D6</f>
        <v>239.42533691664337</v>
      </c>
      <c r="E6" s="7">
        <f>Costs!E6/Households!E6</f>
        <v>236.15104600530103</v>
      </c>
      <c r="F6" s="7">
        <f>Costs!F6/Households!F6</f>
        <v>239.92844541363277</v>
      </c>
      <c r="G6" s="7">
        <f>Costs!G6/Households!G6</f>
        <v>237.81330086839642</v>
      </c>
      <c r="H6" s="7">
        <f>Costs!H6/Households!H6</f>
        <v>369.72391600166583</v>
      </c>
      <c r="I6" s="7">
        <f>Costs!I6/Households!I6</f>
        <v>311.50024936254505</v>
      </c>
      <c r="J6" s="7">
        <f>Costs!J6/Households!J6</f>
        <v>304.38628039340563</v>
      </c>
      <c r="K6" s="7">
        <f>Costs!K6/Households!K6</f>
        <v>307.80456465187166</v>
      </c>
      <c r="L6" s="7">
        <f>Costs!L6/Households!L6</f>
        <v>304.17872478536327</v>
      </c>
      <c r="M6" s="7">
        <f>Costs!M6/Households!M6</f>
        <v>299.36148206808758</v>
      </c>
      <c r="N6" s="7">
        <f>Costs!N6/Households!N6</f>
        <v>329.49148364603724</v>
      </c>
      <c r="O6" s="7">
        <f>Costs!O6/Households!O6</f>
        <v>344.49848185675603</v>
      </c>
      <c r="P6" s="7">
        <f>Costs!P6/Households!P6</f>
        <v>324.10787990002217</v>
      </c>
      <c r="Q6" s="7">
        <f>Costs!Q6/Households!Q6</f>
        <v>370.64040383558159</v>
      </c>
      <c r="R6" s="7">
        <f>Costs!R6/Households!R6</f>
        <v>373.45271098027911</v>
      </c>
      <c r="S6" s="7">
        <f>Costs!S6/Households!S6</f>
        <v>373.74297210544665</v>
      </c>
      <c r="T6" s="7">
        <f>Costs!T6/Households!T6</f>
        <v>425.85622372319989</v>
      </c>
      <c r="U6" s="7">
        <f>Costs!U6/Households!U6</f>
        <v>427.13841179400362</v>
      </c>
      <c r="V6" s="7">
        <f>Costs!V6/Households!V6</f>
        <v>445.83823378613783</v>
      </c>
      <c r="W6" s="7">
        <f>Costs!W6/Households!W6</f>
        <v>432.81333689763107</v>
      </c>
      <c r="X6" s="7"/>
      <c r="Y6" s="7"/>
      <c r="Z6" s="7"/>
    </row>
    <row r="7" spans="1:26">
      <c r="A7" t="str">
        <f>Households!A7</f>
        <v>Rhode Island</v>
      </c>
      <c r="B7" s="7">
        <f>Costs!B7/Households!B7</f>
        <v>223.36712159505757</v>
      </c>
      <c r="C7" s="7">
        <f>Costs!C7/Households!C7</f>
        <v>218.81416136330708</v>
      </c>
      <c r="D7" s="7">
        <f>Costs!D7/Households!D7</f>
        <v>219.81048818082604</v>
      </c>
      <c r="E7" s="7">
        <f>Costs!E7/Households!E7</f>
        <v>217.19346132474513</v>
      </c>
      <c r="F7" s="7">
        <f>Costs!F7/Households!F7</f>
        <v>218.35907034607555</v>
      </c>
      <c r="G7" s="7">
        <f>Costs!G7/Households!G7</f>
        <v>296.69813481489882</v>
      </c>
      <c r="H7" s="7">
        <f>Costs!H7/Households!H7</f>
        <v>292.8750082231432</v>
      </c>
      <c r="I7" s="7">
        <f>Costs!I7/Households!I7</f>
        <v>293.50776964266203</v>
      </c>
      <c r="J7" s="7">
        <f>Costs!J7/Households!J7</f>
        <v>290.44371624693656</v>
      </c>
      <c r="K7" s="7">
        <f>Costs!K7/Households!K7</f>
        <v>289.1946367658482</v>
      </c>
      <c r="L7" s="7">
        <f>Costs!L7/Households!L7</f>
        <v>291.82061423117926</v>
      </c>
      <c r="M7" s="7">
        <f>Costs!M7/Households!M7</f>
        <v>287.85090141110953</v>
      </c>
      <c r="N7" s="7">
        <f>Costs!N7/Households!N7</f>
        <v>304.87716714559389</v>
      </c>
      <c r="O7" s="7">
        <f>Costs!O7/Households!O7</f>
        <v>306.3889073634204</v>
      </c>
      <c r="P7" s="7">
        <f>Costs!P7/Households!P7</f>
        <v>308.5920565466173</v>
      </c>
      <c r="Q7" s="7">
        <f>Costs!Q7/Households!Q7</f>
        <v>356.78867807937019</v>
      </c>
      <c r="R7" s="7">
        <f>Costs!R7/Households!R7</f>
        <v>351.8636931534233</v>
      </c>
      <c r="S7" s="7">
        <f>Costs!S7/Households!S7</f>
        <v>351.47193554532112</v>
      </c>
      <c r="T7" s="7">
        <f>Costs!T7/Households!T7</f>
        <v>400.38744082459459</v>
      </c>
      <c r="U7" s="7">
        <f>Costs!U7/Households!U7</f>
        <v>391.97912966754524</v>
      </c>
      <c r="V7" s="7">
        <f>Costs!V7/Households!V7</f>
        <v>400.32765222529002</v>
      </c>
      <c r="W7" s="7">
        <f>Costs!W7/Households!W7</f>
        <v>401.25367812510819</v>
      </c>
      <c r="X7" s="7"/>
      <c r="Y7" s="7"/>
      <c r="Z7" s="7"/>
    </row>
    <row r="8" spans="1:26">
      <c r="A8" t="str">
        <f>Households!A8</f>
        <v>Vermont</v>
      </c>
      <c r="B8" s="7">
        <f>Costs!B8/Households!B8</f>
        <v>211.03232669157327</v>
      </c>
      <c r="C8" s="7">
        <f>Costs!C8/Households!C8</f>
        <v>211.77935133738208</v>
      </c>
      <c r="D8" s="7">
        <f>Costs!D8/Households!D8</f>
        <v>208.54492805847983</v>
      </c>
      <c r="E8" s="7">
        <f>Costs!E8/Households!E8</f>
        <v>208.70027589025699</v>
      </c>
      <c r="F8" s="7">
        <f>Costs!F8/Households!F8</f>
        <v>207.6907563456993</v>
      </c>
      <c r="G8" s="7">
        <f>Costs!G8/Households!G8</f>
        <v>208.40021686503934</v>
      </c>
      <c r="H8" s="7">
        <f>Costs!H8/Households!H8</f>
        <v>299.40354016540118</v>
      </c>
      <c r="I8" s="7">
        <f>Costs!I8/Households!I8</f>
        <v>295.37449883561806</v>
      </c>
      <c r="J8" s="7">
        <f>Costs!J8/Households!J8</f>
        <v>279.95273087876325</v>
      </c>
      <c r="K8" s="7">
        <f>Costs!K8/Households!K8</f>
        <v>277.03951233460708</v>
      </c>
      <c r="L8" s="7">
        <f>Costs!L8/Households!L8</f>
        <v>275.6092362799028</v>
      </c>
      <c r="M8" s="7">
        <f>Costs!M8/Households!M8</f>
        <v>290.14691665818663</v>
      </c>
      <c r="N8" s="7">
        <f>Costs!N8/Households!N8</f>
        <v>304.34943044264929</v>
      </c>
      <c r="O8" s="7">
        <f>Costs!O8/Households!O8</f>
        <v>307.0095558443544</v>
      </c>
      <c r="P8" s="7">
        <f>Costs!P8/Households!P8</f>
        <v>305.00040117343229</v>
      </c>
      <c r="Q8" s="7">
        <f>Costs!Q8/Households!Q8</f>
        <v>358.73557968301509</v>
      </c>
      <c r="R8" s="7">
        <f>Costs!R8/Households!R8</f>
        <v>360.10709109989506</v>
      </c>
      <c r="S8" s="7">
        <f>Costs!S8/Households!S8</f>
        <v>358.82303609873327</v>
      </c>
      <c r="T8" s="7">
        <f>Costs!T8/Households!T8</f>
        <v>357.58857490124581</v>
      </c>
      <c r="U8" s="7">
        <f>Costs!U8/Households!U8</f>
        <v>395.9799800312332</v>
      </c>
      <c r="V8" s="7">
        <f>Costs!V8/Households!V8</f>
        <v>410.14427006064392</v>
      </c>
      <c r="W8" s="7">
        <f>Costs!W8/Households!W8</f>
        <v>293.58406295865177</v>
      </c>
      <c r="X8" s="7"/>
      <c r="Y8" s="7"/>
      <c r="Z8" s="7"/>
    </row>
    <row r="9" spans="1:26">
      <c r="A9" t="str">
        <f>Households!A9</f>
        <v>Virgin Islands</v>
      </c>
      <c r="B9" s="7">
        <f>Costs!B9/Households!B9</f>
        <v>343.71512788818103</v>
      </c>
      <c r="C9" s="7">
        <f>Costs!C9/Households!C9</f>
        <v>341.57574873590045</v>
      </c>
      <c r="D9" s="7">
        <f>Costs!D9/Households!D9</f>
        <v>343.80684811237927</v>
      </c>
      <c r="E9" s="7">
        <f>Costs!E9/Households!E9</f>
        <v>344.74526231797324</v>
      </c>
      <c r="F9" s="7">
        <f>Costs!F9/Households!F9</f>
        <v>350.43592642071729</v>
      </c>
      <c r="G9" s="7">
        <f>Costs!G9/Households!G9</f>
        <v>344.14451163267398</v>
      </c>
      <c r="H9" s="7">
        <f>Costs!H9/Households!H9</f>
        <v>453.77628865979381</v>
      </c>
      <c r="I9" s="7">
        <f>Costs!I9/Households!I9</f>
        <v>465.30896144494614</v>
      </c>
      <c r="J9" s="7">
        <f>Costs!J9/Households!J9</f>
        <v>465.6488188976378</v>
      </c>
      <c r="K9" s="7">
        <f>Costs!K9/Households!K9</f>
        <v>453.64523209495161</v>
      </c>
      <c r="L9" s="7">
        <f>Costs!L9/Households!L9</f>
        <v>447.71729686242958</v>
      </c>
      <c r="M9" s="7">
        <f>Costs!M9/Households!M9</f>
        <v>448.96392038696376</v>
      </c>
      <c r="N9" s="7">
        <f>Costs!N9/Households!N9</f>
        <v>478.54224400135183</v>
      </c>
      <c r="O9" s="7">
        <f>Costs!O9/Households!O9</f>
        <v>485.74734607218682</v>
      </c>
      <c r="P9" s="7">
        <f>Costs!P9/Households!P9</f>
        <v>480.31608788093553</v>
      </c>
      <c r="Q9" s="7">
        <f>Costs!Q9/Households!Q9</f>
        <v>544.50447273352825</v>
      </c>
      <c r="R9" s="7">
        <f>Costs!R9/Households!R9</f>
        <v>551.49430523917999</v>
      </c>
      <c r="S9" s="7">
        <f>Costs!S9/Households!S9</f>
        <v>547.18966949011792</v>
      </c>
      <c r="T9" s="7">
        <f>Costs!T9/Households!T9</f>
        <v>598.37931604163225</v>
      </c>
      <c r="U9" s="7">
        <f>Costs!U9/Households!U9</f>
        <v>595.86481374886932</v>
      </c>
      <c r="V9" s="7">
        <f>Costs!V9/Households!V9</f>
        <v>599.62347747895035</v>
      </c>
      <c r="W9" s="7">
        <f>Costs!W9/Households!W9</f>
        <v>598.59782698164463</v>
      </c>
      <c r="X9" s="7"/>
      <c r="Y9" s="7"/>
      <c r="Z9" s="7"/>
    </row>
    <row r="10" spans="1:26">
      <c r="A10" t="str">
        <f>Households!A10</f>
        <v>Delaware</v>
      </c>
      <c r="B10" s="7">
        <f>Costs!B10/Households!B10</f>
        <v>238.41603461525611</v>
      </c>
      <c r="C10" s="7">
        <f>Costs!C10/Households!C10</f>
        <v>235.75010686500812</v>
      </c>
      <c r="D10" s="7">
        <f>Costs!D10/Households!D10</f>
        <v>231.96843173685659</v>
      </c>
      <c r="E10" s="7">
        <f>Costs!E10/Households!E10</f>
        <v>235.99243173217877</v>
      </c>
      <c r="F10" s="7">
        <f>Costs!F10/Households!F10</f>
        <v>238.0541956812267</v>
      </c>
      <c r="G10" s="7">
        <f>Costs!G10/Households!G10</f>
        <v>355.75208933335688</v>
      </c>
      <c r="H10" s="7">
        <f>Costs!H10/Households!H10</f>
        <v>348.19720909149777</v>
      </c>
      <c r="I10" s="7">
        <f>Costs!I10/Households!I10</f>
        <v>337.27622085037183</v>
      </c>
      <c r="J10" s="7">
        <f>Costs!J10/Households!J10</f>
        <v>341.03747768192363</v>
      </c>
      <c r="K10" s="7">
        <f>Costs!K10/Households!K10</f>
        <v>339.19943900914143</v>
      </c>
      <c r="L10" s="7">
        <f>Costs!L10/Households!L10</f>
        <v>338.82183125174379</v>
      </c>
      <c r="M10" s="7">
        <f>Costs!M10/Households!M10</f>
        <v>347.97718973775312</v>
      </c>
      <c r="N10" s="7">
        <f>Costs!N10/Households!N10</f>
        <v>362.64855582087597</v>
      </c>
      <c r="O10" s="7">
        <f>Costs!O10/Households!O10</f>
        <v>360.45630479780556</v>
      </c>
      <c r="P10" s="7">
        <f>Costs!P10/Households!P10</f>
        <v>368.36465113142009</v>
      </c>
      <c r="Q10" s="7">
        <f>Costs!Q10/Households!Q10</f>
        <v>419.78594849374957</v>
      </c>
      <c r="R10" s="7">
        <f>Costs!R10/Households!R10</f>
        <v>415.3032845926673</v>
      </c>
      <c r="S10" s="7">
        <f>Costs!S10/Households!S10</f>
        <v>436.337812072811</v>
      </c>
      <c r="T10" s="7">
        <f>Costs!T10/Households!T10</f>
        <v>460.62957816730795</v>
      </c>
      <c r="U10" s="7">
        <f>Costs!U10/Households!U10</f>
        <v>409.25680146411855</v>
      </c>
      <c r="V10" s="7">
        <f>Costs!V10/Households!V10</f>
        <v>439.28570671939548</v>
      </c>
      <c r="W10" s="7">
        <f>Costs!W10/Households!W10</f>
        <v>452.80352949423434</v>
      </c>
      <c r="X10" s="7"/>
      <c r="Y10" s="7"/>
      <c r="Z10" s="7"/>
    </row>
    <row r="11" spans="1:26">
      <c r="A11" t="str">
        <f>Households!A11</f>
        <v>District of Columbia</v>
      </c>
      <c r="B11" s="7">
        <f>Costs!B11/Households!B11</f>
        <v>219.61633975987948</v>
      </c>
      <c r="C11" s="7">
        <f>Costs!C11/Households!C11</f>
        <v>218.41285261174019</v>
      </c>
      <c r="D11" s="7">
        <f>Costs!D11/Households!D11</f>
        <v>220.03205592079939</v>
      </c>
      <c r="E11" s="7">
        <f>Costs!E11/Households!E11</f>
        <v>209.17682385345955</v>
      </c>
      <c r="F11" s="7">
        <f>Costs!F11/Households!F11</f>
        <v>216.26851895089112</v>
      </c>
      <c r="G11" s="7">
        <f>Costs!G11/Households!G11</f>
        <v>216.95529918425726</v>
      </c>
      <c r="H11" s="7">
        <f>Costs!H11/Households!H11</f>
        <v>373.9609910309411</v>
      </c>
      <c r="I11" s="7">
        <f>Costs!I11/Households!I11</f>
        <v>299.75756324496933</v>
      </c>
      <c r="J11" s="7">
        <f>Costs!J11/Households!J11</f>
        <v>296.50806688963212</v>
      </c>
      <c r="K11" s="7">
        <f>Costs!K11/Households!K11</f>
        <v>300.95299262450231</v>
      </c>
      <c r="L11" s="7">
        <f>Costs!L11/Households!L11</f>
        <v>301.73112270875765</v>
      </c>
      <c r="M11" s="7">
        <f>Costs!M11/Households!M11</f>
        <v>296.51357297337609</v>
      </c>
      <c r="N11" s="7">
        <f>Costs!N11/Households!N11</f>
        <v>310.44426395691096</v>
      </c>
      <c r="O11" s="7">
        <f>Costs!O11/Households!O11</f>
        <v>320.90179099077369</v>
      </c>
      <c r="P11" s="7">
        <f>Costs!P11/Households!P11</f>
        <v>312.88356869754614</v>
      </c>
      <c r="Q11" s="7">
        <f>Costs!Q11/Households!Q11</f>
        <v>364.21420346828876</v>
      </c>
      <c r="R11" s="7">
        <f>Costs!R11/Households!R11</f>
        <v>363.58426090445352</v>
      </c>
      <c r="S11" s="7">
        <f>Costs!S11/Households!S11</f>
        <v>260.4254921928038</v>
      </c>
      <c r="T11" s="7">
        <f>Costs!T11/Households!T11</f>
        <v>502.36662863855599</v>
      </c>
      <c r="U11" s="7">
        <f>Costs!U11/Households!U11</f>
        <v>398.28918390804597</v>
      </c>
      <c r="V11" s="7">
        <f>Costs!V11/Households!V11</f>
        <v>410.34158175081058</v>
      </c>
      <c r="W11" s="7">
        <f>Costs!W11/Households!W11</f>
        <v>401.42521903859813</v>
      </c>
      <c r="X11" s="7"/>
      <c r="Y11" s="7"/>
      <c r="Z11" s="7"/>
    </row>
    <row r="12" spans="1:26">
      <c r="A12" t="str">
        <f>Households!A12</f>
        <v>Maryland</v>
      </c>
      <c r="B12" s="7">
        <f>Costs!B12/Households!B12</f>
        <v>216.6385541443629</v>
      </c>
      <c r="C12" s="7">
        <f>Costs!C12/Households!C12</f>
        <v>216.80285586575982</v>
      </c>
      <c r="D12" s="7">
        <f>Costs!D12/Households!D12</f>
        <v>199.58387900420902</v>
      </c>
      <c r="E12" s="7">
        <f>Costs!E12/Households!E12</f>
        <v>210.3897607843378</v>
      </c>
      <c r="F12" s="7">
        <f>Costs!F12/Households!F12</f>
        <v>213.42988961363221</v>
      </c>
      <c r="G12" s="7">
        <f>Costs!G12/Households!G12</f>
        <v>209.94199392612992</v>
      </c>
      <c r="H12" s="7">
        <f>Costs!H12/Households!H12</f>
        <v>320.99472010127153</v>
      </c>
      <c r="I12" s="7">
        <f>Costs!I12/Households!I12</f>
        <v>344.43787319203983</v>
      </c>
      <c r="J12" s="7">
        <f>Costs!J12/Households!J12</f>
        <v>336.42052631235919</v>
      </c>
      <c r="K12" s="7">
        <f>Costs!K12/Households!K12</f>
        <v>318.63906089796194</v>
      </c>
      <c r="L12" s="7">
        <f>Costs!L12/Households!L12</f>
        <v>315.97994925792437</v>
      </c>
      <c r="M12" s="7">
        <f>Costs!M12/Households!M12</f>
        <v>316.95368644347485</v>
      </c>
      <c r="N12" s="7">
        <f>Costs!N12/Households!N12</f>
        <v>338.09238112485127</v>
      </c>
      <c r="O12" s="7">
        <f>Costs!O12/Households!O12</f>
        <v>347.51922358111665</v>
      </c>
      <c r="P12" s="7">
        <f>Costs!P12/Households!P12</f>
        <v>343.23682648163845</v>
      </c>
      <c r="Q12" s="7">
        <f>Costs!Q12/Households!Q12</f>
        <v>382.09320582826177</v>
      </c>
      <c r="R12" s="7">
        <f>Costs!R12/Households!R12</f>
        <v>398.02142265912329</v>
      </c>
      <c r="S12" s="7">
        <f>Costs!S12/Households!S12</f>
        <v>381.03637871139051</v>
      </c>
      <c r="T12" s="7">
        <f>Costs!T12/Households!T12</f>
        <v>383.43748863794906</v>
      </c>
      <c r="U12" s="7">
        <f>Costs!U12/Households!U12</f>
        <v>410.48440516810263</v>
      </c>
      <c r="V12" s="7">
        <f>Costs!V12/Households!V12</f>
        <v>403.53931025987379</v>
      </c>
      <c r="W12" s="7">
        <f>Costs!W12/Households!W12</f>
        <v>426.01843267382515</v>
      </c>
      <c r="X12" s="7"/>
      <c r="Y12" s="7"/>
      <c r="Z12" s="7"/>
    </row>
    <row r="13" spans="1:26">
      <c r="A13" t="str">
        <f>Households!A13</f>
        <v>New Jersey</v>
      </c>
      <c r="B13" s="7">
        <f>Costs!B13/Households!B13</f>
        <v>230.10270030087241</v>
      </c>
      <c r="C13" s="7">
        <f>Costs!C13/Households!C13</f>
        <v>230.20905537724914</v>
      </c>
      <c r="D13" s="7">
        <f>Costs!D13/Households!D13</f>
        <v>230.50665066477305</v>
      </c>
      <c r="E13" s="7">
        <f>Costs!E13/Households!E13</f>
        <v>225.67803185394433</v>
      </c>
      <c r="F13" s="7">
        <f>Costs!F13/Households!F13</f>
        <v>226.52904886141701</v>
      </c>
      <c r="G13" s="7">
        <f>Costs!G13/Households!G13</f>
        <v>335.63198859510862</v>
      </c>
      <c r="H13" s="7">
        <f>Costs!H13/Households!H13</f>
        <v>347.65308693228997</v>
      </c>
      <c r="I13" s="7">
        <f>Costs!I13/Households!I13</f>
        <v>353.44275468244103</v>
      </c>
      <c r="J13" s="7">
        <f>Costs!J13/Households!J13</f>
        <v>351.69792998742975</v>
      </c>
      <c r="K13" s="7">
        <f>Costs!K13/Households!K13</f>
        <v>355.47380191265967</v>
      </c>
      <c r="L13" s="7">
        <f>Costs!L13/Households!L13</f>
        <v>354.44953940365588</v>
      </c>
      <c r="M13" s="7">
        <f>Costs!M13/Households!M13</f>
        <v>349.20027365249206</v>
      </c>
      <c r="N13" s="7">
        <f>Costs!N13/Households!N13</f>
        <v>366.3487377937243</v>
      </c>
      <c r="O13" s="7">
        <f>Costs!O13/Households!O13</f>
        <v>363.92100931563857</v>
      </c>
      <c r="P13" s="7">
        <f>Costs!P13/Households!P13</f>
        <v>367.05328417898005</v>
      </c>
      <c r="Q13" s="7">
        <f>Costs!Q13/Households!Q13</f>
        <v>416.88506897169907</v>
      </c>
      <c r="R13" s="7">
        <f>Costs!R13/Households!R13</f>
        <v>416.41606722398637</v>
      </c>
      <c r="S13" s="7">
        <f>Costs!S13/Households!S13</f>
        <v>422.95399756144155</v>
      </c>
      <c r="T13" s="7">
        <f>Costs!T13/Households!T13</f>
        <v>460.39876864011984</v>
      </c>
      <c r="U13" s="7">
        <f>Costs!U13/Households!U13</f>
        <v>462.53917832212386</v>
      </c>
      <c r="V13" s="7">
        <f>Costs!V13/Households!V13</f>
        <v>458.84559014222532</v>
      </c>
      <c r="W13" s="7">
        <f>Costs!W13/Households!W13</f>
        <v>451.11914871755926</v>
      </c>
      <c r="X13" s="7"/>
      <c r="Y13" s="7"/>
      <c r="Z13" s="7"/>
    </row>
    <row r="14" spans="1:26">
      <c r="A14" t="str">
        <f>Households!A14</f>
        <v>Pennsylvania</v>
      </c>
      <c r="B14" s="7">
        <f>Costs!B14/Households!B14</f>
        <v>221.79820839077027</v>
      </c>
      <c r="C14" s="7">
        <f>Costs!C14/Households!C14</f>
        <v>212.33041071386941</v>
      </c>
      <c r="D14" s="7">
        <f>Costs!D14/Households!D14</f>
        <v>218.24609398754131</v>
      </c>
      <c r="E14" s="7">
        <f>Costs!E14/Households!E14</f>
        <v>218.78519471638543</v>
      </c>
      <c r="F14" s="7">
        <f>Costs!F14/Households!F14</f>
        <v>215.29918886837947</v>
      </c>
      <c r="G14" s="7">
        <f>Costs!G14/Households!G14</f>
        <v>216.13499196103967</v>
      </c>
      <c r="H14" s="7">
        <f>Costs!H14/Households!H14</f>
        <v>409.82992717593288</v>
      </c>
      <c r="I14" s="7">
        <f>Costs!I14/Households!I14</f>
        <v>318.15437818431406</v>
      </c>
      <c r="J14" s="7">
        <f>Costs!J14/Households!J14</f>
        <v>327.81258418261797</v>
      </c>
      <c r="K14" s="7">
        <f>Costs!K14/Households!K14</f>
        <v>318.9129049490594</v>
      </c>
      <c r="L14" s="7">
        <f>Costs!L14/Households!L14</f>
        <v>317.35413064669473</v>
      </c>
      <c r="M14" s="7">
        <f>Costs!M14/Households!M14</f>
        <v>318.02734475436381</v>
      </c>
      <c r="N14" s="7">
        <f>Costs!N14/Households!N14</f>
        <v>331.78635720181074</v>
      </c>
      <c r="O14" s="7">
        <f>Costs!O14/Households!O14</f>
        <v>311.72920285639475</v>
      </c>
      <c r="P14" s="7">
        <f>Costs!P14/Households!P14</f>
        <v>382.53747014394634</v>
      </c>
      <c r="Q14" s="7">
        <f>Costs!Q14/Households!Q14</f>
        <v>381.0948657907245</v>
      </c>
      <c r="R14" s="7">
        <f>Costs!R14/Households!R14</f>
        <v>383.26790335563277</v>
      </c>
      <c r="S14" s="7">
        <f>Costs!S14/Households!S14</f>
        <v>386.65199232056261</v>
      </c>
      <c r="T14" s="7">
        <f>Costs!T14/Households!T14</f>
        <v>482.77295732033593</v>
      </c>
      <c r="U14" s="7">
        <f>Costs!U14/Households!U14</f>
        <v>831.10312965007438</v>
      </c>
      <c r="V14" s="7">
        <f>Costs!V14/Households!V14</f>
        <v>646.96929561262618</v>
      </c>
      <c r="W14" s="7">
        <f>Costs!W14/Households!W14</f>
        <v>427.46706195175841</v>
      </c>
      <c r="X14" s="7"/>
      <c r="Y14" s="7"/>
      <c r="Z14" s="7"/>
    </row>
    <row r="15" spans="1:26">
      <c r="A15" t="str">
        <f>Households!A15</f>
        <v>Virginia</v>
      </c>
      <c r="B15" s="7">
        <f>Costs!B15/Households!B15</f>
        <v>243.13641063906041</v>
      </c>
      <c r="C15" s="7">
        <f>Costs!C15/Households!C15</f>
        <v>241.66728124759931</v>
      </c>
      <c r="D15" s="7">
        <f>Costs!D15/Households!D15</f>
        <v>241.71195199052536</v>
      </c>
      <c r="E15" s="7">
        <f>Costs!E15/Households!E15</f>
        <v>237.8698440047815</v>
      </c>
      <c r="F15" s="7">
        <f>Costs!F15/Households!F15</f>
        <v>241.77180379357986</v>
      </c>
      <c r="G15" s="7">
        <f>Costs!G15/Households!G15</f>
        <v>350.5341101124327</v>
      </c>
      <c r="H15" s="7">
        <f>Costs!H15/Households!H15</f>
        <v>353.57994271206303</v>
      </c>
      <c r="I15" s="7">
        <f>Costs!I15/Households!I15</f>
        <v>352.23690221195392</v>
      </c>
      <c r="J15" s="7">
        <f>Costs!J15/Households!J15</f>
        <v>350.16003441768089</v>
      </c>
      <c r="K15" s="7">
        <f>Costs!K15/Households!K15</f>
        <v>349.25579416303117</v>
      </c>
      <c r="L15" s="7">
        <f>Costs!L15/Households!L15</f>
        <v>347.26320078981064</v>
      </c>
      <c r="M15" s="7">
        <f>Costs!M15/Households!M15</f>
        <v>350.19455993289876</v>
      </c>
      <c r="N15" s="7">
        <f>Costs!N15/Households!N15</f>
        <v>370.91260065448392</v>
      </c>
      <c r="O15" s="7">
        <f>Costs!O15/Households!O15</f>
        <v>372.91495022610019</v>
      </c>
      <c r="P15" s="7">
        <f>Costs!P15/Households!P15</f>
        <v>370.3096742404374</v>
      </c>
      <c r="Q15" s="7">
        <f>Costs!Q15/Households!Q15</f>
        <v>423.16377936386942</v>
      </c>
      <c r="R15" s="7">
        <f>Costs!R15/Households!R15</f>
        <v>428.3773648639733</v>
      </c>
      <c r="S15" s="7">
        <f>Costs!S15/Households!S15</f>
        <v>419.95821849358299</v>
      </c>
      <c r="T15" s="7">
        <f>Costs!T15/Households!T15</f>
        <v>454.73778552081484</v>
      </c>
      <c r="U15" s="7">
        <f>Costs!U15/Households!U15</f>
        <v>407.42506756236065</v>
      </c>
      <c r="V15" s="7">
        <f>Costs!V15/Households!V15</f>
        <v>413.31226057194971</v>
      </c>
      <c r="W15" s="7">
        <f>Costs!W15/Households!W15</f>
        <v>449.66781793349793</v>
      </c>
      <c r="X15" s="7"/>
      <c r="Y15" s="7"/>
      <c r="Z15" s="7"/>
    </row>
    <row r="16" spans="1:26">
      <c r="A16" t="str">
        <f>Households!A16</f>
        <v>West Virginia</v>
      </c>
      <c r="B16" s="7">
        <f>Costs!B16/Households!B16</f>
        <v>206.19934690954884</v>
      </c>
      <c r="C16" s="7">
        <f>Costs!C16/Households!C16</f>
        <v>206.48044266242957</v>
      </c>
      <c r="D16" s="7">
        <f>Costs!D16/Households!D16</f>
        <v>206.01638071819329</v>
      </c>
      <c r="E16" s="7">
        <f>Costs!E16/Households!E16</f>
        <v>203.21812306117289</v>
      </c>
      <c r="F16" s="7">
        <f>Costs!F16/Households!F16</f>
        <v>205.91452575944555</v>
      </c>
      <c r="G16" s="7">
        <f>Costs!G16/Households!G16</f>
        <v>203.8773691884011</v>
      </c>
      <c r="H16" s="7">
        <f>Costs!H16/Households!H16</f>
        <v>327.0265686929946</v>
      </c>
      <c r="I16" s="7">
        <f>Costs!I16/Households!I16</f>
        <v>331.14587620894349</v>
      </c>
      <c r="J16" s="7">
        <f>Costs!J16/Households!J16</f>
        <v>323.8824947254796</v>
      </c>
      <c r="K16" s="7">
        <f>Costs!K16/Households!K16</f>
        <v>318.29724284915824</v>
      </c>
      <c r="L16" s="7">
        <f>Costs!L16/Households!L16</f>
        <v>319.11101307996051</v>
      </c>
      <c r="M16" s="7">
        <f>Costs!M16/Households!M16</f>
        <v>325.90707131607439</v>
      </c>
      <c r="N16" s="7">
        <f>Costs!N16/Households!N16</f>
        <v>348.19365758948572</v>
      </c>
      <c r="O16" s="7">
        <f>Costs!O16/Households!O16</f>
        <v>348.28001420127191</v>
      </c>
      <c r="P16" s="7">
        <f>Costs!P16/Households!P16</f>
        <v>349.75985281482309</v>
      </c>
      <c r="Q16" s="7">
        <f>Costs!Q16/Households!Q16</f>
        <v>396.4980080670183</v>
      </c>
      <c r="R16" s="7">
        <f>Costs!R16/Households!R16</f>
        <v>393.68228764566783</v>
      </c>
      <c r="S16" s="7">
        <f>Costs!S16/Households!S16</f>
        <v>405.25429703629294</v>
      </c>
      <c r="T16" s="7">
        <f>Costs!T16/Households!T16</f>
        <v>435.33185511842237</v>
      </c>
      <c r="U16" s="7">
        <f>Costs!U16/Households!U16</f>
        <v>423.60295097276264</v>
      </c>
      <c r="V16" s="7">
        <f>Costs!V16/Households!V16</f>
        <v>401.5635492202245</v>
      </c>
      <c r="W16" s="7">
        <f>Costs!W16/Households!W16</f>
        <v>428.16297147999103</v>
      </c>
      <c r="X16" s="7"/>
      <c r="Y16" s="7"/>
      <c r="Z16" s="7"/>
    </row>
    <row r="17" spans="1:26">
      <c r="A17" t="str">
        <f>Households!A17</f>
        <v>Alabama</v>
      </c>
      <c r="B17" s="7">
        <f>Costs!B17/Households!B17</f>
        <v>253.06877340316041</v>
      </c>
      <c r="C17" s="7">
        <f>Costs!C17/Households!C17</f>
        <v>252.99142356458097</v>
      </c>
      <c r="D17" s="7">
        <f>Costs!D17/Households!D17</f>
        <v>251.98826045613296</v>
      </c>
      <c r="E17" s="7">
        <f>Costs!E17/Households!E17</f>
        <v>246.41697000799627</v>
      </c>
      <c r="F17" s="7">
        <f>Costs!F17/Households!F17</f>
        <v>249.59339890788777</v>
      </c>
      <c r="G17" s="7">
        <f>Costs!G17/Households!G17</f>
        <v>370.84188152501048</v>
      </c>
      <c r="H17" s="7">
        <f>Costs!H17/Households!H17</f>
        <v>364.73443751587143</v>
      </c>
      <c r="I17" s="7">
        <f>Costs!I17/Households!I17</f>
        <v>371.42047657145685</v>
      </c>
      <c r="J17" s="7">
        <f>Costs!J17/Households!J17</f>
        <v>366.2514016362237</v>
      </c>
      <c r="K17" s="7">
        <f>Costs!K17/Households!K17</f>
        <v>363.88884406671013</v>
      </c>
      <c r="L17" s="7">
        <f>Costs!L17/Households!L17</f>
        <v>394.66795968647489</v>
      </c>
      <c r="M17" s="7">
        <f>Costs!M17/Households!M17</f>
        <v>380.66325948203479</v>
      </c>
      <c r="N17" s="7">
        <f>Costs!N17/Households!N17</f>
        <v>386.32051546173921</v>
      </c>
      <c r="O17" s="7">
        <f>Costs!O17/Households!O17</f>
        <v>399.17928414870858</v>
      </c>
      <c r="P17" s="7">
        <f>Costs!P17/Households!P17</f>
        <v>383.83539508586352</v>
      </c>
      <c r="Q17" s="7">
        <f>Costs!Q17/Households!Q17</f>
        <v>433.82529750044205</v>
      </c>
      <c r="R17" s="7">
        <f>Costs!R17/Households!R17</f>
        <v>438.85098673585281</v>
      </c>
      <c r="S17" s="7">
        <f>Costs!S17/Households!S17</f>
        <v>440.23919272623368</v>
      </c>
      <c r="T17" s="7">
        <f>Costs!T17/Households!T17</f>
        <v>473.05356141792709</v>
      </c>
      <c r="U17" s="7">
        <f>Costs!U17/Households!U17</f>
        <v>460.48969073567628</v>
      </c>
      <c r="V17" s="7">
        <f>Costs!V17/Households!V17</f>
        <v>459.44485978266175</v>
      </c>
      <c r="W17" s="7">
        <f>Costs!W17/Households!W17</f>
        <v>470.27100650841231</v>
      </c>
      <c r="X17" s="7"/>
      <c r="Y17" s="7"/>
      <c r="Z17" s="7"/>
    </row>
    <row r="18" spans="1:26">
      <c r="A18" t="str">
        <f>Households!A18</f>
        <v>Florida</v>
      </c>
      <c r="B18" s="7">
        <f>Costs!B18/Households!B18</f>
        <v>221.30097589118552</v>
      </c>
      <c r="C18" s="7">
        <f>Costs!C18/Households!C18</f>
        <v>219.60917878844285</v>
      </c>
      <c r="D18" s="7">
        <f>Costs!D18/Households!D18</f>
        <v>218.98962895711577</v>
      </c>
      <c r="E18" s="7">
        <f>Costs!E18/Households!E18</f>
        <v>215.52461064022157</v>
      </c>
      <c r="F18" s="7">
        <f>Costs!F18/Households!F18</f>
        <v>216.70050267015458</v>
      </c>
      <c r="G18" s="7">
        <f>Costs!G18/Households!G18</f>
        <v>330.61148344565447</v>
      </c>
      <c r="H18" s="7">
        <f>Costs!H18/Households!H18</f>
        <v>323.24631691174829</v>
      </c>
      <c r="I18" s="7">
        <f>Costs!I18/Households!I18</f>
        <v>324.85800322643917</v>
      </c>
      <c r="J18" s="7">
        <f>Costs!J18/Households!J18</f>
        <v>316.56006913609906</v>
      </c>
      <c r="K18" s="7">
        <f>Costs!K18/Households!K18</f>
        <v>314.68095534952613</v>
      </c>
      <c r="L18" s="7">
        <f>Costs!L18/Households!L18</f>
        <v>312.24561350012129</v>
      </c>
      <c r="M18" s="7">
        <f>Costs!M18/Households!M18</f>
        <v>312.28644050160824</v>
      </c>
      <c r="N18" s="7">
        <f>Costs!N18/Households!N18</f>
        <v>327.3401834911644</v>
      </c>
      <c r="O18" s="7">
        <f>Costs!O18/Households!O18</f>
        <v>324.70999592390967</v>
      </c>
      <c r="P18" s="7">
        <f>Costs!P18/Households!P18</f>
        <v>329.01988185218732</v>
      </c>
      <c r="Q18" s="7">
        <f>Costs!Q18/Households!Q18</f>
        <v>374.52716773507308</v>
      </c>
      <c r="R18" s="7">
        <f>Costs!R18/Households!R18</f>
        <v>380.83818655673656</v>
      </c>
      <c r="S18" s="7">
        <f>Costs!S18/Households!S18</f>
        <v>382.59392385318421</v>
      </c>
      <c r="T18" s="7">
        <f>Costs!T18/Households!T18</f>
        <v>382.63111729233327</v>
      </c>
      <c r="U18" s="7">
        <f>Costs!U18/Households!U18</f>
        <v>451.703966113224</v>
      </c>
      <c r="V18" s="7">
        <f>Costs!V18/Households!V18</f>
        <v>348.7699163573447</v>
      </c>
      <c r="W18" s="7">
        <f>Costs!W18/Households!W18</f>
        <v>401.7952715390544</v>
      </c>
      <c r="X18" s="7"/>
      <c r="Y18" s="7"/>
      <c r="Z18" s="7"/>
    </row>
    <row r="19" spans="1:26">
      <c r="A19" t="str">
        <f>Households!A19</f>
        <v>Georgia</v>
      </c>
      <c r="B19" s="7">
        <f>Costs!B19/Households!B19</f>
        <v>270.49373135452646</v>
      </c>
      <c r="C19" s="7">
        <f>Costs!C19/Households!C19</f>
        <v>267.08554303028023</v>
      </c>
      <c r="D19" s="7">
        <f>Costs!D19/Households!D19</f>
        <v>264.36441112789646</v>
      </c>
      <c r="E19" s="7">
        <f>Costs!E19/Households!E19</f>
        <v>260.34306671971137</v>
      </c>
      <c r="F19" s="7">
        <f>Costs!F19/Households!F19</f>
        <v>260.06626750137201</v>
      </c>
      <c r="G19" s="7">
        <f>Costs!G19/Households!G19</f>
        <v>375.74420231648224</v>
      </c>
      <c r="H19" s="7">
        <f>Costs!H19/Households!H19</f>
        <v>335.64569264678295</v>
      </c>
      <c r="I19" s="7">
        <f>Costs!I19/Households!I19</f>
        <v>355.33843819753616</v>
      </c>
      <c r="J19" s="7">
        <f>Costs!J19/Households!J19</f>
        <v>356.35828208253031</v>
      </c>
      <c r="K19" s="7">
        <f>Costs!K19/Households!K19</f>
        <v>353.48225431599326</v>
      </c>
      <c r="L19" s="7">
        <f>Costs!L19/Households!L19</f>
        <v>353.27509878858126</v>
      </c>
      <c r="M19" s="7">
        <f>Costs!M19/Households!M19</f>
        <v>352.78589882206904</v>
      </c>
      <c r="N19" s="7">
        <f>Costs!N19/Households!N19</f>
        <v>373.13775471568425</v>
      </c>
      <c r="O19" s="7">
        <f>Costs!O19/Households!O19</f>
        <v>376.70749411488322</v>
      </c>
      <c r="P19" s="7">
        <f>Costs!P19/Households!P19</f>
        <v>372.42233005557409</v>
      </c>
      <c r="Q19" s="7">
        <f>Costs!Q19/Households!Q19</f>
        <v>378.39808250013397</v>
      </c>
      <c r="R19" s="7">
        <f>Costs!R19/Households!R19</f>
        <v>370.60799971573414</v>
      </c>
      <c r="S19" s="7">
        <f>Costs!S19/Households!S19</f>
        <v>483.70990284515096</v>
      </c>
      <c r="T19" s="7">
        <f>Costs!T19/Households!T19</f>
        <v>422.88315883569345</v>
      </c>
      <c r="U19" s="7">
        <f>Costs!U19/Households!U19</f>
        <v>472.03798827156953</v>
      </c>
      <c r="V19" s="7">
        <f>Costs!V19/Households!V19</f>
        <v>472.8416512158667</v>
      </c>
      <c r="W19" s="7">
        <f>Costs!W19/Households!W19</f>
        <v>472.12052211088036</v>
      </c>
      <c r="X19" s="7"/>
      <c r="Y19" s="7"/>
      <c r="Z19" s="7"/>
    </row>
    <row r="20" spans="1:26">
      <c r="A20" t="str">
        <f>Households!A20</f>
        <v>Kentucky</v>
      </c>
      <c r="B20" s="7">
        <f>Costs!B20/Households!B20</f>
        <v>258.34412978699925</v>
      </c>
      <c r="C20" s="7">
        <f>Costs!C20/Households!C20</f>
        <v>256.3061330514775</v>
      </c>
      <c r="D20" s="7">
        <f>Costs!D20/Households!D20</f>
        <v>255.73533880968688</v>
      </c>
      <c r="E20" s="7">
        <f>Costs!E20/Households!E20</f>
        <v>253.34817481427129</v>
      </c>
      <c r="F20" s="7">
        <f>Costs!F20/Households!F20</f>
        <v>254.1277929734425</v>
      </c>
      <c r="G20" s="7">
        <f>Costs!G20/Households!G20</f>
        <v>262.71549691356677</v>
      </c>
      <c r="H20" s="7">
        <f>Costs!H20/Households!H20</f>
        <v>398.83922793202544</v>
      </c>
      <c r="I20" s="7">
        <f>Costs!I20/Households!I20</f>
        <v>394.99491603978754</v>
      </c>
      <c r="J20" s="7">
        <f>Costs!J20/Households!J20</f>
        <v>370.59038525305704</v>
      </c>
      <c r="K20" s="7">
        <f>Costs!K20/Households!K20</f>
        <v>404.08203705863485</v>
      </c>
      <c r="L20" s="7">
        <f>Costs!L20/Households!L20</f>
        <v>389.6230767565383</v>
      </c>
      <c r="M20" s="7">
        <f>Costs!M20/Households!M20</f>
        <v>392.43580431607637</v>
      </c>
      <c r="N20" s="7">
        <f>Costs!N20/Households!N20</f>
        <v>409.41615692572236</v>
      </c>
      <c r="O20" s="7">
        <f>Costs!O20/Households!O20</f>
        <v>408.92316896715499</v>
      </c>
      <c r="P20" s="7">
        <f>Costs!P20/Households!P20</f>
        <v>403.74393069477503</v>
      </c>
      <c r="Q20" s="7">
        <f>Costs!Q20/Households!Q20</f>
        <v>454.73892492409607</v>
      </c>
      <c r="R20" s="7">
        <f>Costs!R20/Households!R20</f>
        <v>462.41253536932112</v>
      </c>
      <c r="S20" s="7">
        <f>Costs!S20/Households!S20</f>
        <v>459.70403734422655</v>
      </c>
      <c r="T20" s="7">
        <f>Costs!T20/Households!T20</f>
        <v>454.48764466366976</v>
      </c>
      <c r="U20" s="7">
        <f>Costs!U20/Households!U20</f>
        <v>449.0407259896632</v>
      </c>
      <c r="V20" s="7">
        <f>Costs!V20/Households!V20</f>
        <v>536.25803585304709</v>
      </c>
      <c r="W20" s="7">
        <f>Costs!W20/Households!W20</f>
        <v>498.23155019583589</v>
      </c>
      <c r="X20" s="7"/>
      <c r="Y20" s="7"/>
      <c r="Z20" s="7"/>
    </row>
    <row r="21" spans="1:26">
      <c r="A21" t="str">
        <f>Households!A21</f>
        <v>Mississippi</v>
      </c>
      <c r="B21" s="7">
        <f>Costs!B21/Households!B21</f>
        <v>241.55854773713577</v>
      </c>
      <c r="C21" s="7">
        <f>Costs!C21/Households!C21</f>
        <v>241.27965616045844</v>
      </c>
      <c r="D21" s="7">
        <f>Costs!D21/Households!D21</f>
        <v>239.76869871504752</v>
      </c>
      <c r="E21" s="7">
        <f>Costs!E21/Households!E21</f>
        <v>236.45612523409173</v>
      </c>
      <c r="F21" s="7">
        <f>Costs!F21/Households!F21</f>
        <v>238.98567112732155</v>
      </c>
      <c r="G21" s="7">
        <f>Costs!G21/Households!G21</f>
        <v>364.70695667950088</v>
      </c>
      <c r="H21" s="7">
        <f>Costs!H21/Households!H21</f>
        <v>379.24073054374333</v>
      </c>
      <c r="I21" s="7">
        <f>Costs!I21/Households!I21</f>
        <v>377.99038039141857</v>
      </c>
      <c r="J21" s="7">
        <f>Costs!J21/Households!J21</f>
        <v>362.11428490451067</v>
      </c>
      <c r="K21" s="7">
        <f>Costs!K21/Households!K21</f>
        <v>349.92289716049697</v>
      </c>
      <c r="L21" s="7">
        <f>Costs!L21/Households!L21</f>
        <v>355.13735619401928</v>
      </c>
      <c r="M21" s="7">
        <f>Costs!M21/Households!M21</f>
        <v>370.28528357276394</v>
      </c>
      <c r="N21" s="7">
        <f>Costs!N21/Households!N21</f>
        <v>389.02979780931554</v>
      </c>
      <c r="O21" s="7">
        <f>Costs!O21/Households!O21</f>
        <v>389.6353483949527</v>
      </c>
      <c r="P21" s="7">
        <f>Costs!P21/Households!P21</f>
        <v>384.80398272321474</v>
      </c>
      <c r="Q21" s="7">
        <f>Costs!Q21/Households!Q21</f>
        <v>436.87124957570211</v>
      </c>
      <c r="R21" s="7">
        <f>Costs!R21/Households!R21</f>
        <v>440.09199694895443</v>
      </c>
      <c r="S21" s="7">
        <f>Costs!S21/Households!S21</f>
        <v>438.58659182335151</v>
      </c>
      <c r="T21" s="7">
        <f>Costs!T21/Households!T21</f>
        <v>460.55511434736769</v>
      </c>
      <c r="U21" s="7">
        <f>Costs!U21/Households!U21</f>
        <v>460.8403600633664</v>
      </c>
      <c r="V21" s="7">
        <f>Costs!V21/Households!V21</f>
        <v>460.90748952822952</v>
      </c>
      <c r="W21" s="7">
        <f>Costs!W21/Households!W21</f>
        <v>463.66653135193911</v>
      </c>
      <c r="X21" s="7"/>
      <c r="Y21" s="7"/>
      <c r="Z21" s="7"/>
    </row>
    <row r="22" spans="1:26">
      <c r="A22" t="str">
        <f>Households!A22</f>
        <v>North Carolina</v>
      </c>
      <c r="B22" s="7">
        <f>Costs!B22/Households!B22</f>
        <v>239.62495304329326</v>
      </c>
      <c r="C22" s="7">
        <f>Costs!C22/Households!C22</f>
        <v>236.62990209920304</v>
      </c>
      <c r="D22" s="7">
        <f>Costs!D22/Households!D22</f>
        <v>236.96324822721297</v>
      </c>
      <c r="E22" s="7">
        <f>Costs!E22/Households!E22</f>
        <v>233.44311147278611</v>
      </c>
      <c r="F22" s="7">
        <f>Costs!F22/Households!F22</f>
        <v>233.0522478261903</v>
      </c>
      <c r="G22" s="7">
        <f>Costs!G22/Households!G22</f>
        <v>233.93037288366779</v>
      </c>
      <c r="H22" s="7">
        <f>Costs!H22/Households!H22</f>
        <v>471.62240080408662</v>
      </c>
      <c r="I22" s="7">
        <f>Costs!I22/Households!I22</f>
        <v>364.51753785591268</v>
      </c>
      <c r="J22" s="7">
        <f>Costs!J22/Households!J22</f>
        <v>304.55452522255194</v>
      </c>
      <c r="K22" s="7">
        <f>Costs!K22/Households!K22</f>
        <v>397.07031453580021</v>
      </c>
      <c r="L22" s="7">
        <f>Costs!L22/Households!L22</f>
        <v>357.74103816632964</v>
      </c>
      <c r="M22" s="7">
        <f>Costs!M22/Households!M22</f>
        <v>351.15602802242228</v>
      </c>
      <c r="N22" s="7">
        <f>Costs!N22/Households!N22</f>
        <v>368.55197415295186</v>
      </c>
      <c r="O22" s="7">
        <f>Costs!O22/Households!O22</f>
        <v>364.92628576645262</v>
      </c>
      <c r="P22" s="7">
        <f>Costs!P22/Households!P22</f>
        <v>368.03131288663064</v>
      </c>
      <c r="Q22" s="7">
        <f>Costs!Q22/Households!Q22</f>
        <v>411.18301190895386</v>
      </c>
      <c r="R22" s="7">
        <f>Costs!R22/Households!R22</f>
        <v>416.59486780084211</v>
      </c>
      <c r="S22" s="7">
        <f>Costs!S22/Households!S22</f>
        <v>496.58367988391905</v>
      </c>
      <c r="T22" s="7">
        <f>Costs!T22/Households!T22</f>
        <v>275.12760314375112</v>
      </c>
      <c r="U22" s="7">
        <f>Costs!U22/Households!U22</f>
        <v>327.9343847408262</v>
      </c>
      <c r="V22" s="7">
        <f>Costs!V22/Households!V22</f>
        <v>219.8716484019325</v>
      </c>
      <c r="W22" s="7">
        <f>Costs!W22/Households!W22</f>
        <v>430.07369762145078</v>
      </c>
      <c r="X22" s="7"/>
      <c r="Y22" s="7"/>
      <c r="Z22" s="7"/>
    </row>
    <row r="23" spans="1:26">
      <c r="A23" t="str">
        <f>Households!A23</f>
        <v>South Carolina</v>
      </c>
      <c r="B23" s="7">
        <f>Costs!B23/Households!B23</f>
        <v>257.09045720898621</v>
      </c>
      <c r="C23" s="7">
        <f>Costs!C23/Households!C23</f>
        <v>257.34845820360079</v>
      </c>
      <c r="D23" s="7">
        <f>Costs!D23/Households!D23</f>
        <v>255.78073402024935</v>
      </c>
      <c r="E23" s="7">
        <f>Costs!E23/Households!E23</f>
        <v>251.89136647152262</v>
      </c>
      <c r="F23" s="7">
        <f>Costs!F23/Households!F23</f>
        <v>254.94489221409813</v>
      </c>
      <c r="G23" s="7">
        <f>Costs!G23/Households!G23</f>
        <v>367.1738348755253</v>
      </c>
      <c r="H23" s="7">
        <f>Costs!H23/Households!H23</f>
        <v>378.81557925396635</v>
      </c>
      <c r="I23" s="7">
        <f>Costs!I23/Households!I23</f>
        <v>383.09666952078067</v>
      </c>
      <c r="J23" s="7">
        <f>Costs!J23/Households!J23</f>
        <v>365.48544064977199</v>
      </c>
      <c r="K23" s="7">
        <f>Costs!K23/Households!K23</f>
        <v>393.18674454531134</v>
      </c>
      <c r="L23" s="7">
        <f>Costs!L23/Households!L23</f>
        <v>365.87290802630639</v>
      </c>
      <c r="M23" s="7">
        <f>Costs!M23/Households!M23</f>
        <v>368.24273836961163</v>
      </c>
      <c r="N23" s="7">
        <f>Costs!N23/Households!N23</f>
        <v>389.90920783838993</v>
      </c>
      <c r="O23" s="7">
        <f>Costs!O23/Households!O23</f>
        <v>386.27037507196917</v>
      </c>
      <c r="P23" s="7">
        <f>Costs!P23/Households!P23</f>
        <v>393.85216180468552</v>
      </c>
      <c r="Q23" s="7">
        <f>Costs!Q23/Households!Q23</f>
        <v>449.03459027878938</v>
      </c>
      <c r="R23" s="7">
        <f>Costs!R23/Households!R23</f>
        <v>450.50361219007203</v>
      </c>
      <c r="S23" s="7">
        <f>Costs!S23/Households!S23</f>
        <v>443.80059264483015</v>
      </c>
      <c r="T23" s="7">
        <f>Costs!T23/Households!T23</f>
        <v>473.00575653712764</v>
      </c>
      <c r="U23" s="7">
        <f>Costs!U23/Households!U23</f>
        <v>469.45327646640015</v>
      </c>
      <c r="V23" s="7">
        <f>Costs!V23/Households!V23</f>
        <v>470.91658538581692</v>
      </c>
      <c r="W23" s="7">
        <f>Costs!W23/Households!W23</f>
        <v>470.52938560911286</v>
      </c>
      <c r="X23" s="7"/>
      <c r="Y23" s="7"/>
      <c r="Z23" s="7"/>
    </row>
    <row r="24" spans="1:26">
      <c r="A24" t="str">
        <f>Households!A24</f>
        <v>Tennessee</v>
      </c>
      <c r="B24" s="7">
        <f>Costs!B24/Households!B24</f>
        <v>255.75519433190715</v>
      </c>
      <c r="C24" s="7">
        <f>Costs!C24/Households!C24</f>
        <v>256.43738227754881</v>
      </c>
      <c r="D24" s="7">
        <f>Costs!D24/Households!D24</f>
        <v>255.52905807701529</v>
      </c>
      <c r="E24" s="7">
        <f>Costs!E24/Households!E24</f>
        <v>251.51813477746367</v>
      </c>
      <c r="F24" s="7">
        <f>Costs!F24/Households!F24</f>
        <v>254.6144525345531</v>
      </c>
      <c r="G24" s="7">
        <f>Costs!G24/Households!G24</f>
        <v>257.47703447975323</v>
      </c>
      <c r="H24" s="7">
        <f>Costs!H24/Households!H24</f>
        <v>364.63887780056621</v>
      </c>
      <c r="I24" s="7">
        <f>Costs!I24/Households!I24</f>
        <v>387.23055794704663</v>
      </c>
      <c r="J24" s="7">
        <f>Costs!J24/Households!J24</f>
        <v>468.60284925771282</v>
      </c>
      <c r="K24" s="7">
        <f>Costs!K24/Households!K24</f>
        <v>495.43083958641063</v>
      </c>
      <c r="L24" s="7">
        <f>Costs!L24/Households!L24</f>
        <v>467.78493178951118</v>
      </c>
      <c r="M24" s="7">
        <f>Costs!M24/Households!M24</f>
        <v>466.19472245804599</v>
      </c>
      <c r="N24" s="7">
        <f>Costs!N24/Households!N24</f>
        <v>495.12625197437796</v>
      </c>
      <c r="O24" s="7">
        <f>Costs!O24/Households!O24</f>
        <v>506.0756282760762</v>
      </c>
      <c r="P24" s="7">
        <f>Costs!P24/Households!P24</f>
        <v>501.86389217256806</v>
      </c>
      <c r="Q24" s="7">
        <f>Costs!Q24/Households!Q24</f>
        <v>593.9587762156267</v>
      </c>
      <c r="R24" s="7">
        <f>Costs!R24/Households!R24</f>
        <v>593.59151941267078</v>
      </c>
      <c r="S24" s="7">
        <f>Costs!S24/Households!S24</f>
        <v>545.9037156393124</v>
      </c>
      <c r="T24" s="7">
        <f>Costs!T24/Households!T24</f>
        <v>588.87145580203128</v>
      </c>
      <c r="U24" s="7">
        <f>Costs!U24/Households!U24</f>
        <v>644.56654196712577</v>
      </c>
      <c r="V24" s="7">
        <f>Costs!V24/Households!V24</f>
        <v>640.3912158138985</v>
      </c>
      <c r="W24" s="7">
        <f>Costs!W24/Households!W24</f>
        <v>651.70986068684624</v>
      </c>
      <c r="X24" s="7"/>
      <c r="Y24" s="7"/>
      <c r="Z24" s="7"/>
    </row>
    <row r="25" spans="1:26">
      <c r="A25" t="str">
        <f>Households!A25</f>
        <v>Illinois</v>
      </c>
      <c r="B25" s="7">
        <f>Costs!B25/Households!B25</f>
        <v>249.31371203154936</v>
      </c>
      <c r="C25" s="7">
        <f>Costs!C25/Households!C25</f>
        <v>247.2757149097003</v>
      </c>
      <c r="D25" s="7">
        <f>Costs!D25/Households!D25</f>
        <v>244.55425152392547</v>
      </c>
      <c r="E25" s="7">
        <f>Costs!E25/Households!E25</f>
        <v>244.03435428530767</v>
      </c>
      <c r="F25" s="7">
        <f>Costs!F25/Households!F25</f>
        <v>246.36515674968149</v>
      </c>
      <c r="G25" s="7">
        <f>Costs!G25/Households!G25</f>
        <v>244.92180985908379</v>
      </c>
      <c r="H25" s="7">
        <f>Costs!H25/Households!H25</f>
        <v>339.19732004207276</v>
      </c>
      <c r="I25" s="7">
        <f>Costs!I25/Households!I25</f>
        <v>327.76144016287509</v>
      </c>
      <c r="J25" s="7">
        <f>Costs!J25/Households!J25</f>
        <v>320.44798787861936</v>
      </c>
      <c r="K25" s="7">
        <f>Costs!K25/Households!K25</f>
        <v>322.35891084212977</v>
      </c>
      <c r="L25" s="7">
        <f>Costs!L25/Households!L25</f>
        <v>318.10502011870739</v>
      </c>
      <c r="M25" s="7">
        <f>Costs!M25/Households!M25</f>
        <v>315.52552967101587</v>
      </c>
      <c r="N25" s="7">
        <f>Costs!N25/Households!N25</f>
        <v>341.26293253329294</v>
      </c>
      <c r="O25" s="7">
        <f>Costs!O25/Households!O25</f>
        <v>339.06789271138319</v>
      </c>
      <c r="P25" s="7">
        <f>Costs!P25/Households!P25</f>
        <v>342.25254783941023</v>
      </c>
      <c r="Q25" s="7">
        <f>Costs!Q25/Households!Q25</f>
        <v>387.48215122970993</v>
      </c>
      <c r="R25" s="7">
        <f>Costs!R25/Households!R25</f>
        <v>385.8848892077844</v>
      </c>
      <c r="S25" s="7">
        <f>Costs!S25/Households!S25</f>
        <v>389.91483676846161</v>
      </c>
      <c r="T25" s="7">
        <f>Costs!T25/Households!T25</f>
        <v>430.35098491497712</v>
      </c>
      <c r="U25" s="7">
        <f>Costs!U25/Households!U25</f>
        <v>433.87931226029809</v>
      </c>
      <c r="V25" s="7">
        <f>Costs!V25/Households!V25</f>
        <v>436.02745790608111</v>
      </c>
      <c r="W25" s="7">
        <f>Costs!W25/Households!W25</f>
        <v>432.2634820581726</v>
      </c>
      <c r="X25" s="7"/>
      <c r="Y25" s="7"/>
      <c r="Z25" s="7"/>
    </row>
    <row r="26" spans="1:26">
      <c r="A26" t="str">
        <f>Households!A26</f>
        <v>Indiana</v>
      </c>
      <c r="B26" s="7">
        <f>Costs!B26/Households!B26</f>
        <v>263.52803122056253</v>
      </c>
      <c r="C26" s="7">
        <f>Costs!C26/Households!C26</f>
        <v>261.10515460714134</v>
      </c>
      <c r="D26" s="7">
        <f>Costs!D26/Households!D26</f>
        <v>261.88731300771769</v>
      </c>
      <c r="E26" s="7">
        <f>Costs!E26/Households!E26</f>
        <v>264.19564510500601</v>
      </c>
      <c r="F26" s="7">
        <f>Costs!F26/Households!F26</f>
        <v>262.59685161572088</v>
      </c>
      <c r="G26" s="7">
        <f>Costs!G26/Households!G26</f>
        <v>263.35460602560477</v>
      </c>
      <c r="H26" s="7">
        <f>Costs!H26/Households!H26</f>
        <v>382.5742957110923</v>
      </c>
      <c r="I26" s="7">
        <f>Costs!I26/Households!I26</f>
        <v>391.27804485062995</v>
      </c>
      <c r="J26" s="7">
        <f>Costs!J26/Households!J26</f>
        <v>381.09424488470285</v>
      </c>
      <c r="K26" s="7">
        <f>Costs!K26/Households!K26</f>
        <v>442.17010017379079</v>
      </c>
      <c r="L26" s="7">
        <f>Costs!L26/Households!L26</f>
        <v>376.76102394659313</v>
      </c>
      <c r="M26" s="7">
        <f>Costs!M26/Households!M26</f>
        <v>527.40972143603949</v>
      </c>
      <c r="N26" s="7">
        <f>Costs!N26/Households!N26</f>
        <v>406.07299565261349</v>
      </c>
      <c r="O26" s="7">
        <f>Costs!O26/Households!O26</f>
        <v>405.04876465149164</v>
      </c>
      <c r="P26" s="7">
        <f>Costs!P26/Households!P26</f>
        <v>405.96267827526322</v>
      </c>
      <c r="Q26" s="7">
        <f>Costs!Q26/Households!Q26</f>
        <v>456.05063936987784</v>
      </c>
      <c r="R26" s="7">
        <f>Costs!R26/Households!R26</f>
        <v>457.67517709896566</v>
      </c>
      <c r="S26" s="7">
        <f>Costs!S26/Households!S26</f>
        <v>450.82129705830147</v>
      </c>
      <c r="T26" s="7">
        <f>Costs!T26/Households!T26</f>
        <v>480.77862250758596</v>
      </c>
      <c r="U26" s="7">
        <f>Costs!U26/Households!U26</f>
        <v>417.62833127235052</v>
      </c>
      <c r="V26" s="7">
        <f>Costs!V26/Households!V26</f>
        <v>475.49795106827526</v>
      </c>
      <c r="W26" s="7">
        <f>Costs!W26/Households!W26</f>
        <v>488.10126995905222</v>
      </c>
      <c r="X26" s="7"/>
      <c r="Y26" s="7"/>
      <c r="Z26" s="7"/>
    </row>
    <row r="27" spans="1:26">
      <c r="A27" t="str">
        <f>Households!A27</f>
        <v>Iowa</v>
      </c>
      <c r="B27" s="7">
        <f>Costs!B27/Households!B27</f>
        <v>236.14110858541704</v>
      </c>
      <c r="C27" s="7">
        <f>Costs!C27/Households!C27</f>
        <v>234.57088558710544</v>
      </c>
      <c r="D27" s="7">
        <f>Costs!D27/Households!D27</f>
        <v>234.04169731644191</v>
      </c>
      <c r="E27" s="7">
        <f>Costs!E27/Households!E27</f>
        <v>229.44470284417108</v>
      </c>
      <c r="F27" s="7">
        <f>Costs!F27/Households!F27</f>
        <v>230.53826243529147</v>
      </c>
      <c r="G27" s="7">
        <f>Costs!G27/Households!G27</f>
        <v>226.32563359935418</v>
      </c>
      <c r="H27" s="7">
        <f>Costs!H27/Households!H27</f>
        <v>355.13584629644811</v>
      </c>
      <c r="I27" s="7">
        <f>Costs!I27/Households!I27</f>
        <v>353.97704834420199</v>
      </c>
      <c r="J27" s="7">
        <f>Costs!J27/Households!J27</f>
        <v>347.07891348535651</v>
      </c>
      <c r="K27" s="7">
        <f>Costs!K27/Households!K27</f>
        <v>344.7932538181239</v>
      </c>
      <c r="L27" s="7">
        <f>Costs!L27/Households!L27</f>
        <v>364.58536905700026</v>
      </c>
      <c r="M27" s="7">
        <f>Costs!M27/Households!M27</f>
        <v>381.65881716894165</v>
      </c>
      <c r="N27" s="7">
        <f>Costs!N27/Households!N27</f>
        <v>379.42638877851067</v>
      </c>
      <c r="O27" s="7">
        <f>Costs!O27/Households!O27</f>
        <v>371.01832258417517</v>
      </c>
      <c r="P27" s="7">
        <f>Costs!P27/Households!P27</f>
        <v>377.38974908412251</v>
      </c>
      <c r="Q27" s="7">
        <f>Costs!Q27/Households!Q27</f>
        <v>434.59101367851952</v>
      </c>
      <c r="R27" s="7">
        <f>Costs!R27/Households!R27</f>
        <v>433.18306275235534</v>
      </c>
      <c r="S27" s="7">
        <f>Costs!S27/Households!S27</f>
        <v>432.46867107294548</v>
      </c>
      <c r="T27" s="7">
        <f>Costs!T27/Households!T27</f>
        <v>464.07209868714961</v>
      </c>
      <c r="U27" s="7">
        <f>Costs!U27/Households!U27</f>
        <v>463.08070335593811</v>
      </c>
      <c r="V27" s="7">
        <f>Costs!V27/Households!V27</f>
        <v>463.1667784598784</v>
      </c>
      <c r="W27" s="7">
        <f>Costs!W27/Households!W27</f>
        <v>419.17064152472466</v>
      </c>
      <c r="X27" s="7"/>
      <c r="Y27" s="7"/>
      <c r="Z27" s="7"/>
    </row>
    <row r="28" spans="1:26">
      <c r="A28" t="str">
        <f>Households!A28</f>
        <v>Michigan</v>
      </c>
      <c r="B28" s="7">
        <f>Costs!B28/Households!B28</f>
        <v>223.9724642921714</v>
      </c>
      <c r="C28" s="7">
        <f>Costs!C28/Households!C28</f>
        <v>222.16247978829219</v>
      </c>
      <c r="D28" s="7">
        <f>Costs!D28/Households!D28</f>
        <v>222.31171572766726</v>
      </c>
      <c r="E28" s="7">
        <f>Costs!E28/Households!E28</f>
        <v>218.14247720547357</v>
      </c>
      <c r="F28" s="7">
        <f>Costs!F28/Households!F28</f>
        <v>221.32400076958669</v>
      </c>
      <c r="G28" s="7">
        <f>Costs!G28/Households!G28</f>
        <v>311.22444129363311</v>
      </c>
      <c r="H28" s="7">
        <f>Costs!H28/Households!H28</f>
        <v>316.88860293514693</v>
      </c>
      <c r="I28" s="7">
        <f>Costs!I28/Households!I28</f>
        <v>348.81089238181778</v>
      </c>
      <c r="J28" s="7">
        <f>Costs!J28/Households!J28</f>
        <v>317.03040162739154</v>
      </c>
      <c r="K28" s="7">
        <f>Costs!K28/Households!K28</f>
        <v>313.36729178656464</v>
      </c>
      <c r="L28" s="7">
        <f>Costs!L28/Households!L28</f>
        <v>301.85732368041261</v>
      </c>
      <c r="M28" s="7">
        <f>Costs!M28/Households!M28</f>
        <v>316.79327892687962</v>
      </c>
      <c r="N28" s="7">
        <f>Costs!N28/Households!N28</f>
        <v>337.23240090999388</v>
      </c>
      <c r="O28" s="7">
        <f>Costs!O28/Households!O28</f>
        <v>337.38922145326222</v>
      </c>
      <c r="P28" s="7">
        <f>Costs!P28/Households!P28</f>
        <v>334.25552854905897</v>
      </c>
      <c r="Q28" s="7">
        <f>Costs!Q28/Households!Q28</f>
        <v>392.15023516668128</v>
      </c>
      <c r="R28" s="7">
        <f>Costs!R28/Households!R28</f>
        <v>389.98211518441661</v>
      </c>
      <c r="S28" s="7">
        <f>Costs!S28/Households!S28</f>
        <v>385.40954896863713</v>
      </c>
      <c r="T28" s="7">
        <f>Costs!T28/Households!T28</f>
        <v>366.96969935555359</v>
      </c>
      <c r="U28" s="7">
        <f>Costs!U28/Households!U28</f>
        <v>474.42633660418295</v>
      </c>
      <c r="V28" s="7">
        <f>Costs!V28/Households!V28</f>
        <v>390.05351782136091</v>
      </c>
      <c r="W28" s="7">
        <f>Costs!W28/Households!W28</f>
        <v>431.23640539191211</v>
      </c>
      <c r="X28" s="7"/>
      <c r="Y28" s="7"/>
      <c r="Z28" s="7"/>
    </row>
    <row r="29" spans="1:26">
      <c r="A29" t="str">
        <f>Households!A29</f>
        <v>Minnesota</v>
      </c>
      <c r="B29" s="7">
        <f>Costs!B29/Households!B29</f>
        <v>204.22834788580397</v>
      </c>
      <c r="C29" s="7">
        <f>Costs!C29/Households!C29</f>
        <v>203.60103896618898</v>
      </c>
      <c r="D29" s="7">
        <f>Costs!D29/Households!D29</f>
        <v>202.94734331443451</v>
      </c>
      <c r="E29" s="7">
        <f>Costs!E29/Households!E29</f>
        <v>199.48668982344202</v>
      </c>
      <c r="F29" s="7">
        <f>Costs!F29/Households!F29</f>
        <v>199.44436420143541</v>
      </c>
      <c r="G29" s="7">
        <f>Costs!G29/Households!G29</f>
        <v>341.07963434781743</v>
      </c>
      <c r="H29" s="7">
        <f>Costs!H29/Households!H29</f>
        <v>361.54137226983318</v>
      </c>
      <c r="I29" s="7">
        <f>Costs!I29/Households!I29</f>
        <v>366.28715456526203</v>
      </c>
      <c r="J29" s="7">
        <f>Costs!J29/Households!J29</f>
        <v>332.91540718620053</v>
      </c>
      <c r="K29" s="7">
        <f>Costs!K29/Households!K29</f>
        <v>307.2620111559678</v>
      </c>
      <c r="L29" s="7">
        <f>Costs!L29/Households!L29</f>
        <v>330.72184649114655</v>
      </c>
      <c r="M29" s="7">
        <f>Costs!M29/Households!M29</f>
        <v>300.09206761805495</v>
      </c>
      <c r="N29" s="7">
        <f>Costs!N29/Households!N29</f>
        <v>338.92720826797876</v>
      </c>
      <c r="O29" s="7">
        <f>Costs!O29/Households!O29</f>
        <v>327.67566961977315</v>
      </c>
      <c r="P29" s="7">
        <f>Costs!P29/Households!P29</f>
        <v>321.25841516211841</v>
      </c>
      <c r="Q29" s="7">
        <f>Costs!Q29/Households!Q29</f>
        <v>373.2575198064938</v>
      </c>
      <c r="R29" s="7">
        <f>Costs!R29/Households!R29</f>
        <v>389.14948706420893</v>
      </c>
      <c r="S29" s="7">
        <f>Costs!S29/Households!S29</f>
        <v>385.49451099836307</v>
      </c>
      <c r="T29" s="7">
        <f>Costs!T29/Households!T29</f>
        <v>385.49783937605395</v>
      </c>
      <c r="U29" s="7">
        <f>Costs!U29/Households!U29</f>
        <v>424.02487006737249</v>
      </c>
      <c r="V29" s="7">
        <f>Costs!V29/Households!V29</f>
        <v>409.62257104287056</v>
      </c>
      <c r="W29" s="7">
        <f>Costs!W29/Households!W29</f>
        <v>409.37102138180808</v>
      </c>
      <c r="X29" s="7"/>
      <c r="Y29" s="7"/>
      <c r="Z29" s="7"/>
    </row>
    <row r="30" spans="1:26">
      <c r="A30" t="str">
        <f>Households!A30</f>
        <v>Ohio</v>
      </c>
      <c r="B30" s="7">
        <f>Costs!B30/Households!B30</f>
        <v>247.68248407875635</v>
      </c>
      <c r="C30" s="7">
        <f>Costs!C30/Households!C30</f>
        <v>247.3795095190579</v>
      </c>
      <c r="D30" s="7">
        <f>Costs!D30/Households!D30</f>
        <v>243.47205896359466</v>
      </c>
      <c r="E30" s="7">
        <f>Costs!E30/Households!E30</f>
        <v>241.69211219728203</v>
      </c>
      <c r="F30" s="7">
        <f>Costs!F30/Households!F30</f>
        <v>245.60306637684531</v>
      </c>
      <c r="G30" s="7">
        <f>Costs!G30/Households!G30</f>
        <v>362.90759248286406</v>
      </c>
      <c r="H30" s="7">
        <f>Costs!H30/Households!H30</f>
        <v>510.74019930752775</v>
      </c>
      <c r="I30" s="7">
        <f>Costs!I30/Households!I30</f>
        <v>408.53326434276363</v>
      </c>
      <c r="J30" s="7">
        <f>Costs!J30/Households!J30</f>
        <v>491.27191601196557</v>
      </c>
      <c r="K30" s="7">
        <f>Costs!K30/Households!K30</f>
        <v>444.18373350294166</v>
      </c>
      <c r="L30" s="7">
        <f>Costs!L30/Households!L30</f>
        <v>386.13195432656732</v>
      </c>
      <c r="M30" s="7">
        <f>Costs!M30/Households!M30</f>
        <v>586.62563894292089</v>
      </c>
      <c r="N30" s="7">
        <f>Costs!N30/Households!N30</f>
        <v>369.4306391214152</v>
      </c>
      <c r="O30" s="7">
        <f>Costs!O30/Households!O30</f>
        <v>367.01229404653566</v>
      </c>
      <c r="P30" s="7">
        <f>Costs!P30/Households!P30</f>
        <v>382.91068446267803</v>
      </c>
      <c r="Q30" s="7">
        <f>Costs!Q30/Households!Q30</f>
        <v>421.14470478823029</v>
      </c>
      <c r="R30" s="7">
        <f>Costs!R30/Households!R30</f>
        <v>422.31065639806127</v>
      </c>
      <c r="S30" s="7">
        <f>Costs!S30/Households!S30</f>
        <v>418.55173611963278</v>
      </c>
      <c r="T30" s="7">
        <f>Costs!T30/Households!T30</f>
        <v>453.04457074792487</v>
      </c>
      <c r="U30" s="7">
        <f>Costs!U30/Households!U30</f>
        <v>436.32179709451015</v>
      </c>
      <c r="V30" s="7">
        <f>Costs!V30/Households!V30</f>
        <v>447.64533662977021</v>
      </c>
      <c r="W30" s="7">
        <f>Costs!W30/Households!W30</f>
        <v>458.94509063154374</v>
      </c>
      <c r="X30" s="7"/>
      <c r="Y30" s="7"/>
      <c r="Z30" s="7"/>
    </row>
    <row r="31" spans="1:26">
      <c r="A31" t="str">
        <f>Households!A31</f>
        <v>Wisconsin</v>
      </c>
      <c r="B31" s="7">
        <f>Costs!B31/Households!B31</f>
        <v>206.66119320061276</v>
      </c>
      <c r="C31" s="7">
        <f>Costs!C31/Households!C31</f>
        <v>204.71522121839391</v>
      </c>
      <c r="D31" s="7">
        <f>Costs!D31/Households!D31</f>
        <v>204.30859061052564</v>
      </c>
      <c r="E31" s="7">
        <f>Costs!E31/Households!E31</f>
        <v>203.08112033462865</v>
      </c>
      <c r="F31" s="7">
        <f>Costs!F31/Households!F31</f>
        <v>204.80161850531971</v>
      </c>
      <c r="G31" s="7">
        <f>Costs!G31/Households!G31</f>
        <v>342.9955416042576</v>
      </c>
      <c r="H31" s="7">
        <f>Costs!H31/Households!H31</f>
        <v>338.61709879607616</v>
      </c>
      <c r="I31" s="7">
        <f>Costs!I31/Households!I31</f>
        <v>335.10571076690928</v>
      </c>
      <c r="J31" s="7">
        <f>Costs!J31/Households!J31</f>
        <v>210.29901317334821</v>
      </c>
      <c r="K31" s="7">
        <f>Costs!K31/Households!K31</f>
        <v>330.03033316208439</v>
      </c>
      <c r="L31" s="7">
        <f>Costs!L31/Households!L31</f>
        <v>332.79565245645961</v>
      </c>
      <c r="M31" s="7">
        <f>Costs!M31/Households!M31</f>
        <v>333.40250829293876</v>
      </c>
      <c r="N31" s="7">
        <f>Costs!N31/Households!N31</f>
        <v>351.38722410796498</v>
      </c>
      <c r="O31" s="7">
        <f>Costs!O31/Households!O31</f>
        <v>348.62559825692392</v>
      </c>
      <c r="P31" s="7">
        <f>Costs!P31/Households!P31</f>
        <v>347.205596460842</v>
      </c>
      <c r="Q31" s="7">
        <f>Costs!Q31/Households!Q31</f>
        <v>397.19262021648427</v>
      </c>
      <c r="R31" s="7">
        <f>Costs!R31/Households!R31</f>
        <v>398.11984934012548</v>
      </c>
      <c r="S31" s="7">
        <f>Costs!S31/Households!S31</f>
        <v>396.97400000966991</v>
      </c>
      <c r="T31" s="7">
        <f>Costs!T31/Households!T31</f>
        <v>434.5914085674716</v>
      </c>
      <c r="U31" s="7">
        <f>Costs!U31/Households!U31</f>
        <v>434.59452556491766</v>
      </c>
      <c r="V31" s="7">
        <f>Costs!V31/Households!V31</f>
        <v>431.68461409596745</v>
      </c>
      <c r="W31" s="7">
        <f>Costs!W31/Households!W31</f>
        <v>433.14844233398088</v>
      </c>
      <c r="X31" s="7"/>
      <c r="Y31" s="7"/>
      <c r="Z31" s="7"/>
    </row>
    <row r="32" spans="1:26">
      <c r="A32" t="str">
        <f>Households!A32</f>
        <v>Arizona</v>
      </c>
      <c r="B32" s="7">
        <f>Costs!B32/Households!B32</f>
        <v>259.07067843618324</v>
      </c>
      <c r="C32" s="7">
        <f>Costs!C32/Households!C32</f>
        <v>257.09321183477925</v>
      </c>
      <c r="D32" s="7">
        <f>Costs!D32/Households!D32</f>
        <v>256.00727560322008</v>
      </c>
      <c r="E32" s="7">
        <f>Costs!E32/Households!E32</f>
        <v>254.70193505254133</v>
      </c>
      <c r="F32" s="7">
        <f>Costs!F32/Households!F32</f>
        <v>254.6261297057041</v>
      </c>
      <c r="G32" s="7">
        <f>Costs!G32/Households!G32</f>
        <v>255.53859496271193</v>
      </c>
      <c r="H32" s="7">
        <f>Costs!H32/Households!H32</f>
        <v>353.71258881353822</v>
      </c>
      <c r="I32" s="7">
        <f>Costs!I32/Households!I32</f>
        <v>360.01388696710166</v>
      </c>
      <c r="J32" s="7">
        <f>Costs!J32/Households!J32</f>
        <v>354.61741880120843</v>
      </c>
      <c r="K32" s="7">
        <f>Costs!K32/Households!K32</f>
        <v>357.17083789258027</v>
      </c>
      <c r="L32" s="7">
        <f>Costs!L32/Households!L32</f>
        <v>355.75924175605383</v>
      </c>
      <c r="M32" s="7">
        <f>Costs!M32/Households!M32</f>
        <v>352.25512732294777</v>
      </c>
      <c r="N32" s="7">
        <f>Costs!N32/Households!N32</f>
        <v>376.90666010746992</v>
      </c>
      <c r="O32" s="7">
        <f>Costs!O32/Households!O32</f>
        <v>381.33708217898709</v>
      </c>
      <c r="P32" s="7">
        <f>Costs!P32/Households!P32</f>
        <v>383.65884769597449</v>
      </c>
      <c r="Q32" s="7">
        <f>Costs!Q32/Households!Q32</f>
        <v>425.82378819466277</v>
      </c>
      <c r="R32" s="7">
        <f>Costs!R32/Households!R32</f>
        <v>393.98601498948477</v>
      </c>
      <c r="S32" s="7">
        <f>Costs!S32/Households!S32</f>
        <v>436.35266387603866</v>
      </c>
      <c r="T32" s="7">
        <f>Costs!T32/Households!T32</f>
        <v>436.89001291335279</v>
      </c>
      <c r="U32" s="7">
        <f>Costs!U32/Households!U32</f>
        <v>514.86746722950454</v>
      </c>
      <c r="V32" s="7">
        <f>Costs!V32/Households!V32</f>
        <v>477.90491195466171</v>
      </c>
      <c r="W32" s="7">
        <f>Costs!W32/Households!W32</f>
        <v>472.38981438325555</v>
      </c>
      <c r="X32" s="7"/>
      <c r="Y32" s="7"/>
      <c r="Z32" s="7"/>
    </row>
    <row r="33" spans="1:26">
      <c r="A33" t="str">
        <f>Households!A33</f>
        <v>Arkansas</v>
      </c>
      <c r="B33" s="7">
        <f>Costs!B33/Households!B33</f>
        <v>244.25058207217694</v>
      </c>
      <c r="C33" s="7">
        <f>Costs!C33/Households!C33</f>
        <v>243.78190159523839</v>
      </c>
      <c r="D33" s="7">
        <f>Costs!D33/Households!D33</f>
        <v>241.26665567805045</v>
      </c>
      <c r="E33" s="7">
        <f>Costs!E33/Households!E33</f>
        <v>237.9746899405786</v>
      </c>
      <c r="F33" s="7">
        <f>Costs!F33/Households!F33</f>
        <v>240.76756463709</v>
      </c>
      <c r="G33" s="7">
        <f>Costs!G33/Households!G33</f>
        <v>366.37860531861259</v>
      </c>
      <c r="H33" s="7">
        <f>Costs!H33/Households!H33</f>
        <v>371.9551670992397</v>
      </c>
      <c r="I33" s="7">
        <f>Costs!I33/Households!I33</f>
        <v>382.40742300749412</v>
      </c>
      <c r="J33" s="7">
        <f>Costs!J33/Households!J33</f>
        <v>369.60472674659832</v>
      </c>
      <c r="K33" s="7">
        <f>Costs!K33/Households!K33</f>
        <v>361.83627496990351</v>
      </c>
      <c r="L33" s="7">
        <f>Costs!L33/Households!L33</f>
        <v>367.67568420056563</v>
      </c>
      <c r="M33" s="7">
        <f>Costs!M33/Households!M33</f>
        <v>369.85201139479778</v>
      </c>
      <c r="N33" s="7">
        <f>Costs!N33/Households!N33</f>
        <v>381.38692574631602</v>
      </c>
      <c r="O33" s="7">
        <f>Costs!O33/Households!O33</f>
        <v>374.24284694444128</v>
      </c>
      <c r="P33" s="7">
        <f>Costs!P33/Households!P33</f>
        <v>397.13252470799642</v>
      </c>
      <c r="Q33" s="7">
        <f>Costs!Q33/Households!Q33</f>
        <v>435.6375114728757</v>
      </c>
      <c r="R33" s="7">
        <f>Costs!R33/Households!R33</f>
        <v>432.54765172584007</v>
      </c>
      <c r="S33" s="7">
        <f>Costs!S33/Households!S33</f>
        <v>428.45982580196994</v>
      </c>
      <c r="T33" s="7">
        <f>Costs!T33/Households!T33</f>
        <v>460.49773895919185</v>
      </c>
      <c r="U33" s="7">
        <f>Costs!U33/Households!U33</f>
        <v>459.5559662945123</v>
      </c>
      <c r="V33" s="7">
        <f>Costs!V33/Households!V33</f>
        <v>406.05259227916468</v>
      </c>
      <c r="W33" s="7">
        <f>Costs!W33/Households!W33</f>
        <v>265.59808287638765</v>
      </c>
      <c r="X33" s="7"/>
      <c r="Y33" s="7"/>
      <c r="Z33" s="7"/>
    </row>
    <row r="34" spans="1:26">
      <c r="A34" t="str">
        <f>Households!A34</f>
        <v>Louisiana</v>
      </c>
      <c r="B34" s="7">
        <f>Costs!B34/Households!B34</f>
        <v>271.63914892935674</v>
      </c>
      <c r="C34" s="7">
        <f>Costs!C34/Households!C34</f>
        <v>272.7085490306099</v>
      </c>
      <c r="D34" s="7">
        <f>Costs!D34/Households!D34</f>
        <v>271.5046765414715</v>
      </c>
      <c r="E34" s="7">
        <f>Costs!E34/Households!E34</f>
        <v>265.11221599105352</v>
      </c>
      <c r="F34" s="7">
        <f>Costs!F34/Households!F34</f>
        <v>269.0358720176331</v>
      </c>
      <c r="G34" s="7">
        <f>Costs!G34/Households!G34</f>
        <v>314.13232246581771</v>
      </c>
      <c r="H34" s="7">
        <f>Costs!H34/Households!H34</f>
        <v>428.23898445429086</v>
      </c>
      <c r="I34" s="7">
        <f>Costs!I34/Households!I34</f>
        <v>382.73848141987787</v>
      </c>
      <c r="J34" s="7">
        <f>Costs!J34/Households!J34</f>
        <v>367.89542787556735</v>
      </c>
      <c r="K34" s="7">
        <f>Costs!K34/Households!K34</f>
        <v>364.65643791683368</v>
      </c>
      <c r="L34" s="7">
        <f>Costs!L34/Households!L34</f>
        <v>365.38760588432547</v>
      </c>
      <c r="M34" s="7">
        <f>Costs!M34/Households!M34</f>
        <v>407.31368895148944</v>
      </c>
      <c r="N34" s="7">
        <f>Costs!N34/Households!N34</f>
        <v>441.6894449988161</v>
      </c>
      <c r="O34" s="7">
        <f>Costs!O34/Households!O34</f>
        <v>394.92893560038328</v>
      </c>
      <c r="P34" s="7">
        <f>Costs!P34/Households!P34</f>
        <v>406.82777379409248</v>
      </c>
      <c r="Q34" s="7">
        <f>Costs!Q34/Households!Q34</f>
        <v>433.73990953447952</v>
      </c>
      <c r="R34" s="7">
        <f>Costs!R34/Households!R34</f>
        <v>434.68733545258181</v>
      </c>
      <c r="S34" s="7">
        <f>Costs!S34/Households!S34</f>
        <v>436.15994403562826</v>
      </c>
      <c r="T34" s="7">
        <f>Costs!T34/Households!T34</f>
        <v>503.84209998343641</v>
      </c>
      <c r="U34" s="7">
        <f>Costs!U34/Households!U34</f>
        <v>477.40049879745601</v>
      </c>
      <c r="V34" s="7">
        <f>Costs!V34/Households!V34</f>
        <v>483.21522591176108</v>
      </c>
      <c r="W34" s="7">
        <f>Costs!W34/Households!W34</f>
        <v>484.68571527217756</v>
      </c>
      <c r="X34" s="7"/>
      <c r="Y34" s="7"/>
      <c r="Z34" s="7"/>
    </row>
    <row r="35" spans="1:26">
      <c r="A35" t="str">
        <f>Households!A35</f>
        <v>New Mexico</v>
      </c>
      <c r="B35" s="7">
        <f>Costs!B35/Households!B35</f>
        <v>240.47323989102381</v>
      </c>
      <c r="C35" s="7">
        <f>Costs!C35/Households!C35</f>
        <v>238.42899656996948</v>
      </c>
      <c r="D35" s="7">
        <f>Costs!D35/Households!D35</f>
        <v>238.82576943844492</v>
      </c>
      <c r="E35" s="7">
        <f>Costs!E35/Households!E35</f>
        <v>235.35462380682483</v>
      </c>
      <c r="F35" s="7">
        <f>Costs!F35/Households!F35</f>
        <v>237.07152699599226</v>
      </c>
      <c r="G35" s="7">
        <f>Costs!G35/Households!G35</f>
        <v>236.1385047990737</v>
      </c>
      <c r="H35" s="7">
        <f>Costs!H35/Households!H35</f>
        <v>445.17139252549066</v>
      </c>
      <c r="I35" s="7">
        <f>Costs!I35/Households!I35</f>
        <v>355.21523011401553</v>
      </c>
      <c r="J35" s="7">
        <f>Costs!J35/Households!J35</f>
        <v>543.05989861580849</v>
      </c>
      <c r="K35" s="7">
        <f>Costs!K35/Households!K35</f>
        <v>341.2812905707554</v>
      </c>
      <c r="L35" s="7">
        <f>Costs!L35/Households!L35</f>
        <v>342.95497213672121</v>
      </c>
      <c r="M35" s="7">
        <f>Costs!M35/Households!M35</f>
        <v>345.49429000446412</v>
      </c>
      <c r="N35" s="7">
        <f>Costs!N35/Households!N35</f>
        <v>365.10991123138007</v>
      </c>
      <c r="O35" s="7">
        <f>Costs!O35/Households!O35</f>
        <v>363.48078185398583</v>
      </c>
      <c r="P35" s="7">
        <f>Costs!P35/Households!P35</f>
        <v>363.07431197697309</v>
      </c>
      <c r="Q35" s="7">
        <f>Costs!Q35/Households!Q35</f>
        <v>361.13817454517482</v>
      </c>
      <c r="R35" s="7">
        <f>Costs!R35/Households!R35</f>
        <v>359.04520905394747</v>
      </c>
      <c r="S35" s="7">
        <f>Costs!S35/Households!S35</f>
        <v>505.84882623481298</v>
      </c>
      <c r="T35" s="7">
        <f>Costs!T35/Households!T35</f>
        <v>462.57071113195889</v>
      </c>
      <c r="U35" s="7">
        <f>Costs!U35/Households!U35</f>
        <v>458.44463761655334</v>
      </c>
      <c r="V35" s="7">
        <f>Costs!V35/Households!V35</f>
        <v>452.40895110046966</v>
      </c>
      <c r="W35" s="7">
        <f>Costs!W35/Households!W35</f>
        <v>456.20150248040682</v>
      </c>
      <c r="X35" s="7"/>
      <c r="Y35" s="7"/>
      <c r="Z35" s="7"/>
    </row>
    <row r="36" spans="1:26">
      <c r="A36" t="str">
        <f>Households!A36</f>
        <v>Oklahoma</v>
      </c>
      <c r="B36" s="7">
        <f>Costs!B36/Households!B36</f>
        <v>254.75855460963226</v>
      </c>
      <c r="C36" s="7">
        <f>Costs!C36/Households!C36</f>
        <v>253.79034335945386</v>
      </c>
      <c r="D36" s="7">
        <f>Costs!D36/Households!D36</f>
        <v>253.52869314506441</v>
      </c>
      <c r="E36" s="7">
        <f>Costs!E36/Households!E36</f>
        <v>247.84002112712471</v>
      </c>
      <c r="F36" s="7">
        <f>Costs!F36/Households!F36</f>
        <v>250.95818332359966</v>
      </c>
      <c r="G36" s="7">
        <f>Costs!G36/Households!G36</f>
        <v>248.65862372149448</v>
      </c>
      <c r="H36" s="7">
        <f>Costs!H36/Households!H36</f>
        <v>446.98892428857704</v>
      </c>
      <c r="I36" s="7">
        <f>Costs!I36/Households!I36</f>
        <v>351.74193357223533</v>
      </c>
      <c r="J36" s="7">
        <f>Costs!J36/Households!J36</f>
        <v>349.34872501484949</v>
      </c>
      <c r="K36" s="7">
        <f>Costs!K36/Households!K36</f>
        <v>363.89541355800299</v>
      </c>
      <c r="L36" s="7">
        <f>Costs!L36/Households!L36</f>
        <v>313.39785367120544</v>
      </c>
      <c r="M36" s="7">
        <f>Costs!M36/Households!M36</f>
        <v>175.61793190643908</v>
      </c>
      <c r="N36" s="7">
        <f>Costs!N36/Households!N36</f>
        <v>383.55641742212526</v>
      </c>
      <c r="O36" s="7">
        <f>Costs!O36/Households!O36</f>
        <v>364.60594795539032</v>
      </c>
      <c r="P36" s="7">
        <f>Costs!P36/Households!P36</f>
        <v>376.11294134171391</v>
      </c>
      <c r="Q36" s="7">
        <f>Costs!Q36/Households!Q36</f>
        <v>422.38126949908042</v>
      </c>
      <c r="R36" s="7">
        <f>Costs!R36/Households!R36</f>
        <v>440.72712086022113</v>
      </c>
      <c r="S36" s="7">
        <f>Costs!S36/Households!S36</f>
        <v>438.43525854988377</v>
      </c>
      <c r="T36" s="7">
        <f>Costs!T36/Households!T36</f>
        <v>450.73224070778929</v>
      </c>
      <c r="U36" s="7">
        <f>Costs!U36/Households!U36</f>
        <v>449.74198278209508</v>
      </c>
      <c r="V36" s="7">
        <f>Costs!V36/Households!V36</f>
        <v>494.18033813828822</v>
      </c>
      <c r="W36" s="7">
        <f>Costs!W36/Households!W36</f>
        <v>462.01417277651603</v>
      </c>
      <c r="X36" s="7"/>
      <c r="Y36" s="7"/>
      <c r="Z36" s="7"/>
    </row>
    <row r="37" spans="1:26">
      <c r="A37" t="str">
        <f>Households!A37</f>
        <v>Texas</v>
      </c>
      <c r="B37" s="7">
        <f>Costs!B37/Households!B37</f>
        <v>273.4302223541809</v>
      </c>
      <c r="C37" s="7">
        <f>Costs!C37/Households!C37</f>
        <v>271.18849258853078</v>
      </c>
      <c r="D37" s="7">
        <f>Costs!D37/Households!D37</f>
        <v>271.91015782563721</v>
      </c>
      <c r="E37" s="7">
        <f>Costs!E37/Households!E37</f>
        <v>268.79716113028968</v>
      </c>
      <c r="F37" s="7">
        <f>Costs!F37/Households!F37</f>
        <v>271.7513462878988</v>
      </c>
      <c r="G37" s="7">
        <f>Costs!G37/Households!G37</f>
        <v>274.48323431888252</v>
      </c>
      <c r="H37" s="7">
        <f>Costs!H37/Households!H37</f>
        <v>385.82613475891418</v>
      </c>
      <c r="I37" s="7">
        <f>Costs!I37/Households!I37</f>
        <v>400.07034166486312</v>
      </c>
      <c r="J37" s="7">
        <f>Costs!J37/Households!J37</f>
        <v>395.14106847566177</v>
      </c>
      <c r="K37" s="7">
        <f>Costs!K37/Households!K37</f>
        <v>389.83769746039144</v>
      </c>
      <c r="L37" s="7">
        <f>Costs!L37/Households!L37</f>
        <v>398.74219090630476</v>
      </c>
      <c r="M37" s="7">
        <f>Costs!M37/Households!M37</f>
        <v>384.07097187829356</v>
      </c>
      <c r="N37" s="7">
        <f>Costs!N37/Households!N37</f>
        <v>415.46304499981642</v>
      </c>
      <c r="O37" s="7">
        <f>Costs!O37/Households!O37</f>
        <v>420.94423157607247</v>
      </c>
      <c r="P37" s="7">
        <f>Costs!P37/Households!P37</f>
        <v>419.68000416413679</v>
      </c>
      <c r="Q37" s="7">
        <f>Costs!Q37/Households!Q37</f>
        <v>479.3765041690815</v>
      </c>
      <c r="R37" s="7">
        <f>Costs!R37/Households!R37</f>
        <v>500.60614780972713</v>
      </c>
      <c r="S37" s="7">
        <f>Costs!S37/Households!S37</f>
        <v>525.60964978053698</v>
      </c>
      <c r="T37" s="7">
        <f>Costs!T37/Households!T37</f>
        <v>523.91253503506437</v>
      </c>
      <c r="U37" s="7">
        <f>Costs!U37/Households!U37</f>
        <v>506.31860277297886</v>
      </c>
      <c r="V37" s="7">
        <f>Costs!V37/Households!V37</f>
        <v>492.99500359859445</v>
      </c>
      <c r="W37" s="7">
        <f>Costs!W37/Households!W37</f>
        <v>504.56141653566948</v>
      </c>
      <c r="X37" s="7"/>
      <c r="Y37" s="7"/>
      <c r="Z37" s="7"/>
    </row>
    <row r="38" spans="1:26">
      <c r="A38" t="str">
        <f>Households!A38</f>
        <v>Utah</v>
      </c>
      <c r="B38" s="7">
        <f>Costs!B38/Households!B38</f>
        <v>269.20692460929826</v>
      </c>
      <c r="C38" s="7">
        <f>Costs!C38/Households!C38</f>
        <v>266.86809279223343</v>
      </c>
      <c r="D38" s="7">
        <f>Costs!D38/Households!D38</f>
        <v>266.38101238938054</v>
      </c>
      <c r="E38" s="7">
        <f>Costs!E38/Households!E38</f>
        <v>262.74902595119204</v>
      </c>
      <c r="F38" s="7">
        <f>Costs!F38/Households!F38</f>
        <v>266.28102808319909</v>
      </c>
      <c r="G38" s="7">
        <f>Costs!G38/Households!G38</f>
        <v>264.24805876180483</v>
      </c>
      <c r="H38" s="7">
        <f>Costs!H38/Households!H38</f>
        <v>364.99510830659915</v>
      </c>
      <c r="I38" s="7">
        <f>Costs!I38/Households!I38</f>
        <v>395.17047747609837</v>
      </c>
      <c r="J38" s="7">
        <f>Costs!J38/Households!J38</f>
        <v>367.37216661654998</v>
      </c>
      <c r="K38" s="7">
        <f>Costs!K38/Households!K38</f>
        <v>277.94785351883348</v>
      </c>
      <c r="L38" s="7">
        <f>Costs!L38/Households!L38</f>
        <v>485.26253614316602</v>
      </c>
      <c r="M38" s="7">
        <f>Costs!M38/Households!M38</f>
        <v>395.27813285760442</v>
      </c>
      <c r="N38" s="7">
        <f>Costs!N38/Households!N38</f>
        <v>284.09236349593834</v>
      </c>
      <c r="O38" s="7">
        <f>Costs!O38/Households!O38</f>
        <v>549.75367863852659</v>
      </c>
      <c r="P38" s="7">
        <f>Costs!P38/Households!P38</f>
        <v>411.09486171348277</v>
      </c>
      <c r="Q38" s="7">
        <f>Costs!Q38/Households!Q38</f>
        <v>469.72588332401415</v>
      </c>
      <c r="R38" s="7">
        <f>Costs!R38/Households!R38</f>
        <v>471.26248454033254</v>
      </c>
      <c r="S38" s="7">
        <f>Costs!S38/Households!S38</f>
        <v>471.25535950655694</v>
      </c>
      <c r="T38" s="7">
        <f>Costs!T38/Households!T38</f>
        <v>502.60914030476761</v>
      </c>
      <c r="U38" s="7">
        <f>Costs!U38/Households!U38</f>
        <v>516.04696450615143</v>
      </c>
      <c r="V38" s="7">
        <f>Costs!V38/Households!V38</f>
        <v>505.39328922891872</v>
      </c>
      <c r="W38" s="7">
        <f>Costs!W38/Households!W38</f>
        <v>504.75412164420186</v>
      </c>
      <c r="X38" s="7"/>
      <c r="Y38" s="7"/>
      <c r="Z38" s="7"/>
    </row>
    <row r="39" spans="1:26">
      <c r="A39" t="str">
        <f>Households!A39</f>
        <v>Colorado</v>
      </c>
      <c r="B39" s="7">
        <f>Costs!B39/Households!B39</f>
        <v>237.42143810641556</v>
      </c>
      <c r="C39" s="7">
        <f>Costs!C39/Households!C39</f>
        <v>237.32206493160939</v>
      </c>
      <c r="D39" s="7">
        <f>Costs!D39/Households!D39</f>
        <v>238.76818214420197</v>
      </c>
      <c r="E39" s="7">
        <f>Costs!E39/Households!E39</f>
        <v>236.92260709997507</v>
      </c>
      <c r="F39" s="7">
        <f>Costs!F39/Households!F39</f>
        <v>239.64626752126239</v>
      </c>
      <c r="G39" s="7">
        <f>Costs!G39/Households!G39</f>
        <v>239.13778131525643</v>
      </c>
      <c r="H39" s="7">
        <f>Costs!H39/Households!H39</f>
        <v>437.09866186488813</v>
      </c>
      <c r="I39" s="7">
        <f>Costs!I39/Households!I39</f>
        <v>348.83955487319713</v>
      </c>
      <c r="J39" s="7">
        <f>Costs!J39/Households!J39</f>
        <v>339.01564420726856</v>
      </c>
      <c r="K39" s="7">
        <f>Costs!K39/Households!K39</f>
        <v>330.84171688031154</v>
      </c>
      <c r="L39" s="7">
        <f>Costs!L39/Households!L39</f>
        <v>374.90258721354547</v>
      </c>
      <c r="M39" s="7">
        <f>Costs!M39/Households!M39</f>
        <v>371.27940600777725</v>
      </c>
      <c r="N39" s="7">
        <f>Costs!N39/Households!N39</f>
        <v>360.13253931070267</v>
      </c>
      <c r="O39" s="7">
        <f>Costs!O39/Households!O39</f>
        <v>374.97149449972949</v>
      </c>
      <c r="P39" s="7">
        <f>Costs!P39/Households!P39</f>
        <v>359.67162687089956</v>
      </c>
      <c r="Q39" s="7">
        <f>Costs!Q39/Households!Q39</f>
        <v>410.34352184426132</v>
      </c>
      <c r="R39" s="7">
        <f>Costs!R39/Households!R39</f>
        <v>420.27779703179993</v>
      </c>
      <c r="S39" s="7">
        <f>Costs!S39/Households!S39</f>
        <v>417.84883361979934</v>
      </c>
      <c r="T39" s="7">
        <f>Costs!T39/Households!T39</f>
        <v>440.35958524705291</v>
      </c>
      <c r="U39" s="7">
        <f>Costs!U39/Households!U39</f>
        <v>440.01485796545819</v>
      </c>
      <c r="V39" s="7">
        <f>Costs!V39/Households!V39</f>
        <v>459.75032737455047</v>
      </c>
      <c r="W39" s="7">
        <f>Costs!W39/Households!W39</f>
        <v>345.33366776593209</v>
      </c>
      <c r="X39" s="7"/>
      <c r="Y39" s="7"/>
      <c r="Z39" s="7"/>
    </row>
    <row r="40" spans="1:26">
      <c r="A40" t="str">
        <f>Households!A40</f>
        <v>Kansas</v>
      </c>
      <c r="B40" s="7">
        <f>Costs!B40/Households!B40</f>
        <v>235.74411061795834</v>
      </c>
      <c r="C40" s="7">
        <f>Costs!C40/Households!C40</f>
        <v>234.5547925455225</v>
      </c>
      <c r="D40" s="7">
        <f>Costs!D40/Households!D40</f>
        <v>232.92783361400421</v>
      </c>
      <c r="E40" s="7">
        <f>Costs!E40/Households!E40</f>
        <v>229.69138164187473</v>
      </c>
      <c r="F40" s="7">
        <f>Costs!F40/Households!F40</f>
        <v>229.5534008427648</v>
      </c>
      <c r="G40" s="7">
        <f>Costs!G40/Households!G40</f>
        <v>228.60770934869296</v>
      </c>
      <c r="H40" s="7">
        <f>Costs!H40/Households!H40</f>
        <v>351.47106428302914</v>
      </c>
      <c r="I40" s="7">
        <f>Costs!I40/Households!I40</f>
        <v>341.54378512546793</v>
      </c>
      <c r="J40" s="7">
        <f>Costs!J40/Households!J40</f>
        <v>354.59478429356636</v>
      </c>
      <c r="K40" s="7">
        <f>Costs!K40/Households!K40</f>
        <v>352.69700057506634</v>
      </c>
      <c r="L40" s="7">
        <f>Costs!L40/Households!L40</f>
        <v>356.9639217511866</v>
      </c>
      <c r="M40" s="7">
        <f>Costs!M40/Households!M40</f>
        <v>356.57483451826425</v>
      </c>
      <c r="N40" s="7">
        <f>Costs!N40/Households!N40</f>
        <v>371.66485397574263</v>
      </c>
      <c r="O40" s="7">
        <f>Costs!O40/Households!O40</f>
        <v>368.30156927089905</v>
      </c>
      <c r="P40" s="7">
        <f>Costs!P40/Households!P40</f>
        <v>373.09826408799455</v>
      </c>
      <c r="Q40" s="7">
        <f>Costs!Q40/Households!Q40</f>
        <v>422.97727696998612</v>
      </c>
      <c r="R40" s="7">
        <f>Costs!R40/Households!R40</f>
        <v>425.46844530929945</v>
      </c>
      <c r="S40" s="7">
        <f>Costs!S40/Households!S40</f>
        <v>426.5230361726716</v>
      </c>
      <c r="T40" s="7">
        <f>Costs!T40/Households!T40</f>
        <v>414.80984321547794</v>
      </c>
      <c r="U40" s="7">
        <f>Costs!U40/Households!U40</f>
        <v>467.06000579266401</v>
      </c>
      <c r="V40" s="7">
        <f>Costs!V40/Households!V40</f>
        <v>531.91329640173899</v>
      </c>
      <c r="W40" s="7">
        <f>Costs!W40/Households!W40</f>
        <v>496.94764185742042</v>
      </c>
      <c r="X40" s="7"/>
      <c r="Y40" s="7"/>
      <c r="Z40" s="7"/>
    </row>
    <row r="41" spans="1:26">
      <c r="A41" t="str">
        <f>Households!A41</f>
        <v>Missouri</v>
      </c>
      <c r="B41" s="7">
        <f>Costs!B41/Households!B41</f>
        <v>262.34927496648743</v>
      </c>
      <c r="C41" s="7">
        <f>Costs!C41/Households!C41</f>
        <v>259.37183892074881</v>
      </c>
      <c r="D41" s="7">
        <f>Costs!D41/Households!D41</f>
        <v>255.49001201441729</v>
      </c>
      <c r="E41" s="7">
        <f>Costs!E41/Households!E41</f>
        <v>259.22243848364934</v>
      </c>
      <c r="F41" s="7">
        <f>Costs!F41/Households!F41</f>
        <v>258.22034182684087</v>
      </c>
      <c r="G41" s="7">
        <f>Costs!G41/Households!G41</f>
        <v>366.17508935424098</v>
      </c>
      <c r="H41" s="7">
        <f>Costs!H41/Households!H41</f>
        <v>376.63492520855442</v>
      </c>
      <c r="I41" s="7">
        <f>Costs!I41/Households!I41</f>
        <v>365.71342999374338</v>
      </c>
      <c r="J41" s="7">
        <f>Costs!J41/Households!J41</f>
        <v>358.07600342275595</v>
      </c>
      <c r="K41" s="7">
        <f>Costs!K41/Households!K41</f>
        <v>360.71663600273712</v>
      </c>
      <c r="L41" s="7">
        <f>Costs!L41/Households!L41</f>
        <v>350.74471895270415</v>
      </c>
      <c r="M41" s="7">
        <f>Costs!M41/Households!M41</f>
        <v>373.03152364273205</v>
      </c>
      <c r="N41" s="7">
        <f>Costs!N41/Households!N41</f>
        <v>383.33584463515115</v>
      </c>
      <c r="O41" s="7">
        <f>Costs!O41/Households!O41</f>
        <v>384.72544485051822</v>
      </c>
      <c r="P41" s="7">
        <f>Costs!P41/Households!P41</f>
        <v>386.07586542195713</v>
      </c>
      <c r="Q41" s="7">
        <f>Costs!Q41/Households!Q41</f>
        <v>440.74509140351716</v>
      </c>
      <c r="R41" s="7">
        <f>Costs!R41/Households!R41</f>
        <v>443.55759324068185</v>
      </c>
      <c r="S41" s="7">
        <f>Costs!S41/Households!S41</f>
        <v>438.79699199925415</v>
      </c>
      <c r="T41" s="7">
        <f>Costs!T41/Households!T41</f>
        <v>470.73097283200343</v>
      </c>
      <c r="U41" s="7">
        <f>Costs!U41/Households!U41</f>
        <v>472.68310495182158</v>
      </c>
      <c r="V41" s="7">
        <f>Costs!V41/Households!V41</f>
        <v>476.86387088514886</v>
      </c>
      <c r="W41" s="7">
        <f>Costs!W41/Households!W41</f>
        <v>478.77021521041348</v>
      </c>
      <c r="X41" s="7"/>
      <c r="Y41" s="7"/>
      <c r="Z41" s="7"/>
    </row>
    <row r="42" spans="1:26">
      <c r="A42" t="str">
        <f>Households!A42</f>
        <v>Montana</v>
      </c>
      <c r="B42" s="7">
        <f>Costs!B42/Households!B42</f>
        <v>232.55023969136155</v>
      </c>
      <c r="C42" s="7">
        <f>Costs!C42/Households!C42</f>
        <v>231.76630196100896</v>
      </c>
      <c r="D42" s="7">
        <f>Costs!D42/Households!D42</f>
        <v>230.8569848172732</v>
      </c>
      <c r="E42" s="7">
        <f>Costs!E42/Households!E42</f>
        <v>226.93584003642434</v>
      </c>
      <c r="F42" s="7">
        <f>Costs!F42/Households!F42</f>
        <v>229.26563653922628</v>
      </c>
      <c r="G42" s="7">
        <f>Costs!G42/Households!G42</f>
        <v>229.52297978840392</v>
      </c>
      <c r="H42" s="7">
        <f>Costs!H42/Households!H42</f>
        <v>337.68534593739656</v>
      </c>
      <c r="I42" s="7">
        <f>Costs!I42/Households!I42</f>
        <v>344.65571080861804</v>
      </c>
      <c r="J42" s="7">
        <f>Costs!J42/Households!J42</f>
        <v>339.48752789575985</v>
      </c>
      <c r="K42" s="7">
        <f>Costs!K42/Households!K42</f>
        <v>338.43182508351049</v>
      </c>
      <c r="L42" s="7">
        <f>Costs!L42/Households!L42</f>
        <v>640.73026380307931</v>
      </c>
      <c r="M42" s="7">
        <f>Costs!M42/Households!M42</f>
        <v>389.74774793736321</v>
      </c>
      <c r="N42" s="7">
        <f>Costs!N42/Households!N42</f>
        <v>361.18088182488236</v>
      </c>
      <c r="O42" s="7">
        <f>Costs!O42/Households!O42</f>
        <v>439.36261234834438</v>
      </c>
      <c r="P42" s="7">
        <f>Costs!P42/Households!P42</f>
        <v>364.60635432436152</v>
      </c>
      <c r="Q42" s="7">
        <f>Costs!Q42/Households!Q42</f>
        <v>419.47813393345905</v>
      </c>
      <c r="R42" s="7">
        <f>Costs!R42/Households!R42</f>
        <v>422.01148732779052</v>
      </c>
      <c r="S42" s="7">
        <f>Costs!S42/Households!S42</f>
        <v>418.23250757938405</v>
      </c>
      <c r="T42" s="7">
        <f>Costs!T42/Households!T42</f>
        <v>454.25334758409292</v>
      </c>
      <c r="U42" s="7">
        <f>Costs!U42/Households!U42</f>
        <v>452.58531119486605</v>
      </c>
      <c r="V42" s="7">
        <f>Costs!V42/Households!V42</f>
        <v>451.3055384993246</v>
      </c>
      <c r="W42" s="7">
        <f>Costs!W42/Households!W42</f>
        <v>428.87345813379773</v>
      </c>
      <c r="X42" s="7"/>
      <c r="Y42" s="7"/>
      <c r="Z42" s="7"/>
    </row>
    <row r="43" spans="1:26">
      <c r="A43" t="str">
        <f>Households!A43</f>
        <v>Nebraska</v>
      </c>
      <c r="B43" s="7">
        <f>Costs!B43/Households!B43</f>
        <v>246.66315101086698</v>
      </c>
      <c r="C43" s="7">
        <f>Costs!C43/Households!C43</f>
        <v>251.32056875785432</v>
      </c>
      <c r="D43" s="7">
        <f>Costs!D43/Households!D43</f>
        <v>246.84723422951006</v>
      </c>
      <c r="E43" s="7">
        <f>Costs!E43/Households!E43</f>
        <v>243.69426087949418</v>
      </c>
      <c r="F43" s="7">
        <f>Costs!F43/Households!F43</f>
        <v>248.43412968307948</v>
      </c>
      <c r="G43" s="7">
        <f>Costs!G43/Households!G43</f>
        <v>376.23341446847053</v>
      </c>
      <c r="H43" s="7">
        <f>Costs!H43/Households!H43</f>
        <v>364.00250390005374</v>
      </c>
      <c r="I43" s="7">
        <f>Costs!I43/Households!I43</f>
        <v>363.21177203759521</v>
      </c>
      <c r="J43" s="7">
        <f>Costs!J43/Households!J43</f>
        <v>334.51285253131766</v>
      </c>
      <c r="K43" s="7">
        <f>Costs!K43/Households!K43</f>
        <v>352.37212333627821</v>
      </c>
      <c r="L43" s="7">
        <f>Costs!L43/Households!L43</f>
        <v>236.80733070855109</v>
      </c>
      <c r="M43" s="7">
        <f>Costs!M43/Households!M43</f>
        <v>246.47163899341157</v>
      </c>
      <c r="N43" s="7">
        <f>Costs!N43/Households!N43</f>
        <v>265.25243452904931</v>
      </c>
      <c r="O43" s="7">
        <f>Costs!O43/Households!O43</f>
        <v>388.7596830864623</v>
      </c>
      <c r="P43" s="7">
        <f>Costs!P43/Households!P43</f>
        <v>380.13340948797207</v>
      </c>
      <c r="Q43" s="7">
        <f>Costs!Q43/Households!Q43</f>
        <v>390.42415098406371</v>
      </c>
      <c r="R43" s="7">
        <f>Costs!R43/Households!R43</f>
        <v>484.59826267134207</v>
      </c>
      <c r="S43" s="7">
        <f>Costs!S43/Households!S43</f>
        <v>430.43644631175874</v>
      </c>
      <c r="T43" s="7">
        <f>Costs!T43/Households!T43</f>
        <v>470.16482057608755</v>
      </c>
      <c r="U43" s="7">
        <f>Costs!U43/Households!U43</f>
        <v>459.77482114226433</v>
      </c>
      <c r="V43" s="7">
        <f>Costs!V43/Households!V43</f>
        <v>463.44561761108844</v>
      </c>
      <c r="W43" s="7">
        <f>Costs!W43/Households!W43</f>
        <v>485.9676876699055</v>
      </c>
      <c r="X43" s="7"/>
      <c r="Y43" s="7"/>
      <c r="Z43" s="7"/>
    </row>
    <row r="44" spans="1:26">
      <c r="A44" t="str">
        <f>Households!A44</f>
        <v>North Dakota</v>
      </c>
      <c r="B44" s="7">
        <f>Costs!B44/Households!B44</f>
        <v>243.59491926803014</v>
      </c>
      <c r="C44" s="7">
        <f>Costs!C44/Households!C44</f>
        <v>239.68799160985841</v>
      </c>
      <c r="D44" s="7">
        <f>Costs!D44/Households!D44</f>
        <v>240.36475212928588</v>
      </c>
      <c r="E44" s="7">
        <f>Costs!E44/Households!E44</f>
        <v>237.35176424634346</v>
      </c>
      <c r="F44" s="7">
        <f>Costs!F44/Households!F44</f>
        <v>240.99925786877373</v>
      </c>
      <c r="G44" s="7">
        <f>Costs!G44/Households!G44</f>
        <v>243.2920403830322</v>
      </c>
      <c r="H44" s="7">
        <f>Costs!H44/Households!H44</f>
        <v>451.31332157742867</v>
      </c>
      <c r="I44" s="7">
        <f>Costs!I44/Households!I44</f>
        <v>362.8355859709153</v>
      </c>
      <c r="J44" s="7">
        <f>Costs!J44/Households!J44</f>
        <v>525.97914325842692</v>
      </c>
      <c r="K44" s="7">
        <f>Costs!K44/Households!K44</f>
        <v>350.72868252726522</v>
      </c>
      <c r="L44" s="7">
        <f>Costs!L44/Households!L44</f>
        <v>355.13842319891256</v>
      </c>
      <c r="M44" s="7">
        <f>Costs!M44/Households!M44</f>
        <v>371.79442554883167</v>
      </c>
      <c r="N44" s="7">
        <f>Costs!N44/Households!N44</f>
        <v>386.6578654093442</v>
      </c>
      <c r="O44" s="7">
        <f>Costs!O44/Households!O44</f>
        <v>386.31724600612188</v>
      </c>
      <c r="P44" s="7">
        <f>Costs!P44/Households!P44</f>
        <v>387.31494290508738</v>
      </c>
      <c r="Q44" s="7">
        <f>Costs!Q44/Households!Q44</f>
        <v>437.0241932226665</v>
      </c>
      <c r="R44" s="7">
        <f>Costs!R44/Households!R44</f>
        <v>441.14778524576889</v>
      </c>
      <c r="S44" s="7">
        <f>Costs!S44/Households!S44</f>
        <v>439.48665512660523</v>
      </c>
      <c r="T44" s="7">
        <f>Costs!T44/Households!T44</f>
        <v>314.28445114497595</v>
      </c>
      <c r="U44" s="7">
        <f>Costs!U44/Households!U44</f>
        <v>608.84849773790654</v>
      </c>
      <c r="V44" s="7">
        <f>Costs!V44/Households!V44</f>
        <v>310.9405911861034</v>
      </c>
      <c r="W44" s="7">
        <f>Costs!W44/Households!W44</f>
        <v>307.27226168841895</v>
      </c>
      <c r="X44" s="7"/>
      <c r="Y44" s="7"/>
      <c r="Z44" s="7"/>
    </row>
    <row r="45" spans="1:26">
      <c r="A45" t="str">
        <f>Households!A45</f>
        <v>South Dakota</v>
      </c>
      <c r="B45" s="7">
        <f>Costs!B45/Households!B45</f>
        <v>268.66510356654788</v>
      </c>
      <c r="C45" s="7">
        <f>Costs!C45/Households!C45</f>
        <v>266.29038948445833</v>
      </c>
      <c r="D45" s="7">
        <f>Costs!D45/Households!D45</f>
        <v>267.16737115916112</v>
      </c>
      <c r="E45" s="7">
        <f>Costs!E45/Households!E45</f>
        <v>265.66497831182477</v>
      </c>
      <c r="F45" s="7">
        <f>Costs!F45/Households!F45</f>
        <v>266.10061618290905</v>
      </c>
      <c r="G45" s="7">
        <f>Costs!G45/Households!G45</f>
        <v>362.0352596567111</v>
      </c>
      <c r="H45" s="7">
        <f>Costs!H45/Households!H45</f>
        <v>366.31382950222365</v>
      </c>
      <c r="I45" s="7">
        <f>Costs!I45/Households!I45</f>
        <v>363.58280203589607</v>
      </c>
      <c r="J45" s="7">
        <f>Costs!J45/Households!J45</f>
        <v>364.05696116898929</v>
      </c>
      <c r="K45" s="7">
        <f>Costs!K45/Households!K45</f>
        <v>363.24613007292544</v>
      </c>
      <c r="L45" s="7">
        <f>Costs!L45/Households!L45</f>
        <v>365.81758164452503</v>
      </c>
      <c r="M45" s="7">
        <f>Costs!M45/Households!M45</f>
        <v>365.30374827967728</v>
      </c>
      <c r="N45" s="7">
        <f>Costs!N45/Households!N45</f>
        <v>385.23997366544137</v>
      </c>
      <c r="O45" s="7">
        <f>Costs!O45/Households!O45</f>
        <v>384.40765021250593</v>
      </c>
      <c r="P45" s="7">
        <f>Costs!P45/Households!P45</f>
        <v>385.78266072919564</v>
      </c>
      <c r="Q45" s="7">
        <f>Costs!Q45/Households!Q45</f>
        <v>440.68273081123465</v>
      </c>
      <c r="R45" s="7">
        <f>Costs!R45/Households!R45</f>
        <v>439.81302626442869</v>
      </c>
      <c r="S45" s="7">
        <f>Costs!S45/Households!S45</f>
        <v>441.2261128437766</v>
      </c>
      <c r="T45" s="7">
        <f>Costs!T45/Households!T45</f>
        <v>489.88604169065991</v>
      </c>
      <c r="U45" s="7">
        <f>Costs!U45/Households!U45</f>
        <v>490.02974928096222</v>
      </c>
      <c r="V45" s="7">
        <f>Costs!V45/Households!V45</f>
        <v>491.05965536344286</v>
      </c>
      <c r="W45" s="7">
        <f>Costs!W45/Households!W45</f>
        <v>491.03112669881631</v>
      </c>
      <c r="X45" s="7"/>
      <c r="Y45" s="7"/>
      <c r="Z45" s="7"/>
    </row>
    <row r="46" spans="1:26">
      <c r="A46" t="str">
        <f>Households!A46</f>
        <v>Wyoming</v>
      </c>
      <c r="B46" s="7">
        <f>Costs!B46/Households!B46</f>
        <v>253.3527256868731</v>
      </c>
      <c r="C46" s="7">
        <f>Costs!C46/Households!C46</f>
        <v>250.26461053184966</v>
      </c>
      <c r="D46" s="7">
        <f>Costs!D46/Households!D46</f>
        <v>250.33893169422561</v>
      </c>
      <c r="E46" s="7">
        <f>Costs!E46/Households!E46</f>
        <v>247.78499142367068</v>
      </c>
      <c r="F46" s="7">
        <f>Costs!F46/Households!F46</f>
        <v>255.54697666348574</v>
      </c>
      <c r="G46" s="7">
        <f>Costs!G46/Households!G46</f>
        <v>244.85454393724444</v>
      </c>
      <c r="H46" s="7">
        <f>Costs!H46/Households!H46</f>
        <v>374.50048200514141</v>
      </c>
      <c r="I46" s="7">
        <f>Costs!I46/Households!I46</f>
        <v>379.88256717384269</v>
      </c>
      <c r="J46" s="7">
        <f>Costs!J46/Households!J46</f>
        <v>375.64852752880921</v>
      </c>
      <c r="K46" s="7">
        <f>Costs!K46/Households!K46</f>
        <v>377.02012007139382</v>
      </c>
      <c r="L46" s="7">
        <f>Costs!L46/Households!L46</f>
        <v>376.50527962456005</v>
      </c>
      <c r="M46" s="7">
        <f>Costs!M46/Households!M46</f>
        <v>392.5691573926868</v>
      </c>
      <c r="N46" s="7">
        <f>Costs!N46/Households!N46</f>
        <v>414.8487625313283</v>
      </c>
      <c r="O46" s="7">
        <f>Costs!O46/Households!O46</f>
        <v>411.55562370620254</v>
      </c>
      <c r="P46" s="7">
        <f>Costs!P46/Households!P46</f>
        <v>410.92552557029967</v>
      </c>
      <c r="Q46" s="7">
        <f>Costs!Q46/Households!Q46</f>
        <v>476.2974504249292</v>
      </c>
      <c r="R46" s="7">
        <f>Costs!R46/Households!R46</f>
        <v>473.32229965156796</v>
      </c>
      <c r="S46" s="7">
        <f>Costs!S46/Households!S46</f>
        <v>465.95554587056006</v>
      </c>
      <c r="T46" s="7">
        <f>Costs!T46/Households!T46</f>
        <v>494.59616514839848</v>
      </c>
      <c r="U46" s="7">
        <f>Costs!U46/Households!U46</f>
        <v>497.73550671190441</v>
      </c>
      <c r="V46" s="7">
        <f>Costs!V46/Households!V46</f>
        <v>490.87880804495711</v>
      </c>
      <c r="W46" s="7">
        <f>Costs!W46/Households!W46</f>
        <v>496.3518820391227</v>
      </c>
      <c r="X46" s="7"/>
      <c r="Y46" s="7"/>
      <c r="Z46" s="7"/>
    </row>
    <row r="47" spans="1:26">
      <c r="A47" t="str">
        <f>Households!A47</f>
        <v>Alaska</v>
      </c>
      <c r="B47" s="7">
        <f>Costs!B47/Households!B47</f>
        <v>377.94554118447923</v>
      </c>
      <c r="C47" s="7">
        <f>Costs!C47/Households!C47</f>
        <v>377.68445949578023</v>
      </c>
      <c r="D47" s="7">
        <f>Costs!D47/Households!D47</f>
        <v>377.31289731709944</v>
      </c>
      <c r="E47" s="7">
        <f>Costs!E47/Households!E47</f>
        <v>384.28748451053286</v>
      </c>
      <c r="F47" s="7">
        <f>Costs!F47/Households!F47</f>
        <v>393.29170209148106</v>
      </c>
      <c r="G47" s="7">
        <f>Costs!G47/Households!G47</f>
        <v>392.12565474514219</v>
      </c>
      <c r="H47" s="7">
        <f>Costs!H47/Households!H47</f>
        <v>542.83631031724872</v>
      </c>
      <c r="I47" s="7">
        <f>Costs!I47/Households!I47</f>
        <v>548.84394367658115</v>
      </c>
      <c r="J47" s="7">
        <f>Costs!J47/Households!J47</f>
        <v>538.91425500882781</v>
      </c>
      <c r="K47" s="7">
        <f>Costs!K47/Households!K47</f>
        <v>467.4806708938433</v>
      </c>
      <c r="L47" s="7">
        <f>Costs!L47/Households!L47</f>
        <v>448.54818554433672</v>
      </c>
      <c r="M47" s="7">
        <f>Costs!M47/Households!M47</f>
        <v>335.00652372884656</v>
      </c>
      <c r="N47" s="7">
        <f>Costs!N47/Households!N47</f>
        <v>420.0993902926063</v>
      </c>
      <c r="O47" s="7">
        <f>Costs!O47/Households!O47</f>
        <v>672.87469924611025</v>
      </c>
      <c r="P47" s="7">
        <f>Costs!P47/Households!P47</f>
        <v>461.87085707466963</v>
      </c>
      <c r="Q47" s="7">
        <f>Costs!Q47/Households!Q47</f>
        <v>560.08786256540543</v>
      </c>
      <c r="R47" s="7">
        <f>Costs!R47/Households!R47</f>
        <v>598.73276082691154</v>
      </c>
      <c r="S47" s="7">
        <f>Costs!S47/Households!S47</f>
        <v>583.36974517123849</v>
      </c>
      <c r="T47" s="7">
        <f>Costs!T47/Households!T47</f>
        <v>759.988777396356</v>
      </c>
      <c r="U47" s="7">
        <f>Costs!U47/Households!U47</f>
        <v>577.35193393267821</v>
      </c>
      <c r="V47" s="7">
        <f>Costs!V47/Households!V47</f>
        <v>381.31408764940238</v>
      </c>
      <c r="W47" s="7">
        <f>Costs!W47/Households!W47</f>
        <v>704.04428748451051</v>
      </c>
      <c r="X47" s="7"/>
      <c r="Y47" s="7"/>
      <c r="Z47" s="7"/>
    </row>
    <row r="48" spans="1:26">
      <c r="A48" t="str">
        <f>Households!A48</f>
        <v>California</v>
      </c>
      <c r="B48" s="7">
        <f>Costs!B48/Households!B48</f>
        <v>236.53478143122624</v>
      </c>
      <c r="C48" s="7">
        <f>Costs!C48/Households!C48</f>
        <v>231.57785683373896</v>
      </c>
      <c r="D48" s="7">
        <f>Costs!D48/Households!D48</f>
        <v>229.62949141832513</v>
      </c>
      <c r="E48" s="7">
        <f>Costs!E48/Households!E48</f>
        <v>226.70164547311109</v>
      </c>
      <c r="F48" s="7">
        <f>Costs!F48/Households!F48</f>
        <v>228.11471898909329</v>
      </c>
      <c r="G48" s="7">
        <f>Costs!G48/Households!G48</f>
        <v>228.82423638168052</v>
      </c>
      <c r="H48" s="7">
        <f>Costs!H48/Households!H48</f>
        <v>317.7214056814268</v>
      </c>
      <c r="I48" s="7">
        <f>Costs!I48/Households!I48</f>
        <v>326.90161863817048</v>
      </c>
      <c r="J48" s="7">
        <f>Costs!J48/Households!J48</f>
        <v>325.10822931156997</v>
      </c>
      <c r="K48" s="7">
        <f>Costs!K48/Households!K48</f>
        <v>323.04054571761492</v>
      </c>
      <c r="L48" s="7">
        <f>Costs!L48/Households!L48</f>
        <v>320.68335334143302</v>
      </c>
      <c r="M48" s="7">
        <f>Costs!M48/Households!M48</f>
        <v>323.71328782837202</v>
      </c>
      <c r="N48" s="7">
        <f>Costs!N48/Households!N48</f>
        <v>342.79479103635146</v>
      </c>
      <c r="O48" s="7">
        <f>Costs!O48/Households!O48</f>
        <v>343.68107660090419</v>
      </c>
      <c r="P48" s="7">
        <f>Costs!P48/Households!P48</f>
        <v>343.97817153765533</v>
      </c>
      <c r="Q48" s="7">
        <f>Costs!Q48/Households!Q48</f>
        <v>333.11712513337579</v>
      </c>
      <c r="R48" s="7">
        <f>Costs!R48/Households!R48</f>
        <v>422.97479422570171</v>
      </c>
      <c r="S48" s="7">
        <f>Costs!S48/Households!S48</f>
        <v>389.41731471105157</v>
      </c>
      <c r="T48" s="7">
        <f>Costs!T48/Households!T48</f>
        <v>394.30078257638166</v>
      </c>
      <c r="U48" s="7">
        <f>Costs!U48/Households!U48</f>
        <v>435.79034674521114</v>
      </c>
      <c r="V48" s="7">
        <f>Costs!V48/Households!V48</f>
        <v>434.43866913996453</v>
      </c>
      <c r="W48" s="7">
        <f>Costs!W48/Households!W48</f>
        <v>422.9023322054972</v>
      </c>
      <c r="X48" s="7"/>
      <c r="Y48" s="7"/>
      <c r="Z48" s="7"/>
    </row>
    <row r="49" spans="1:26">
      <c r="A49" t="str">
        <f>Households!A49</f>
        <v>Guam</v>
      </c>
      <c r="B49" s="7">
        <f>Costs!B49/Households!B49</f>
        <v>535.87779365904362</v>
      </c>
      <c r="C49" s="7">
        <f>Costs!C49/Households!C49</f>
        <v>534.28878852284799</v>
      </c>
      <c r="D49" s="7">
        <f>Costs!D49/Households!D49</f>
        <v>535.70933441012176</v>
      </c>
      <c r="E49" s="7">
        <f>Costs!E49/Households!E49</f>
        <v>537.06431477065507</v>
      </c>
      <c r="F49" s="7">
        <f>Costs!F49/Households!F49</f>
        <v>539.39994368973043</v>
      </c>
      <c r="G49" s="7">
        <f>Costs!G49/Households!G49</f>
        <v>537.75497113534311</v>
      </c>
      <c r="H49" s="7">
        <f>Costs!H49/Households!H49</f>
        <v>781.21633810076025</v>
      </c>
      <c r="I49" s="7">
        <f>Costs!I49/Households!I49</f>
        <v>641.35347005935239</v>
      </c>
      <c r="J49" s="7">
        <f>Costs!J49/Households!J49</f>
        <v>661.72341176470593</v>
      </c>
      <c r="K49" s="7">
        <f>Costs!K49/Households!K49</f>
        <v>660.99420625724213</v>
      </c>
      <c r="L49" s="7">
        <f>Costs!L49/Households!L49</f>
        <v>649.50077087286525</v>
      </c>
      <c r="M49" s="7">
        <f>Costs!M49/Households!M49</f>
        <v>654.56971241354199</v>
      </c>
      <c r="N49" s="7">
        <f>Costs!N49/Households!N49</f>
        <v>720.32929907449352</v>
      </c>
      <c r="O49" s="7">
        <f>Costs!O49/Households!O49</f>
        <v>695.8035665294924</v>
      </c>
      <c r="P49" s="7">
        <f>Costs!P49/Households!P49</f>
        <v>703.33823007593503</v>
      </c>
      <c r="Q49" s="7">
        <f>Costs!Q49/Households!Q49</f>
        <v>803.45086746814479</v>
      </c>
      <c r="R49" s="7">
        <f>Costs!R49/Households!R49</f>
        <v>808.68221880246222</v>
      </c>
      <c r="S49" s="7">
        <f>Costs!S49/Households!S49</f>
        <v>813.26189111747851</v>
      </c>
      <c r="T49" s="7">
        <f>Costs!T49/Households!T49</f>
        <v>854.00206687827563</v>
      </c>
      <c r="U49" s="7">
        <f>Costs!U49/Households!U49</f>
        <v>852.88114964440206</v>
      </c>
      <c r="V49" s="7">
        <f>Costs!V49/Households!V49</f>
        <v>840.00997273640405</v>
      </c>
      <c r="W49" s="7">
        <f>Costs!W49/Households!W49</f>
        <v>849.62470431697216</v>
      </c>
      <c r="X49" s="7"/>
      <c r="Y49" s="7"/>
      <c r="Z49" s="7"/>
    </row>
    <row r="50" spans="1:26">
      <c r="A50" t="str">
        <f>Households!A50</f>
        <v>Hawaii</v>
      </c>
      <c r="B50" s="7">
        <f>Costs!B50/Households!B50</f>
        <v>462.02670085042519</v>
      </c>
      <c r="C50" s="7">
        <f>Costs!C50/Households!C50</f>
        <v>460.97855843422622</v>
      </c>
      <c r="D50" s="7">
        <f>Costs!D50/Households!D50</f>
        <v>458.93431269411883</v>
      </c>
      <c r="E50" s="7">
        <f>Costs!E50/Households!E50</f>
        <v>453.31499365793007</v>
      </c>
      <c r="F50" s="7">
        <f>Costs!F50/Households!F50</f>
        <v>457.60360463054434</v>
      </c>
      <c r="G50" s="7">
        <f>Costs!G50/Households!G50</f>
        <v>452.34091537436854</v>
      </c>
      <c r="H50" s="7">
        <f>Costs!H50/Households!H50</f>
        <v>458.02284749326208</v>
      </c>
      <c r="I50" s="7">
        <f>Costs!I50/Households!I50</f>
        <v>754.74018430316835</v>
      </c>
      <c r="J50" s="7">
        <f>Costs!J50/Households!J50</f>
        <v>596.50829238329243</v>
      </c>
      <c r="K50" s="7">
        <f>Costs!K50/Households!K50</f>
        <v>589.74626727732027</v>
      </c>
      <c r="L50" s="7">
        <f>Costs!L50/Households!L50</f>
        <v>590.22687503212876</v>
      </c>
      <c r="M50" s="7">
        <f>Costs!M50/Households!M50</f>
        <v>599.18017823995729</v>
      </c>
      <c r="N50" s="7">
        <f>Costs!N50/Households!N50</f>
        <v>626.43836926018446</v>
      </c>
      <c r="O50" s="7">
        <f>Costs!O50/Households!O50</f>
        <v>645.13312342441759</v>
      </c>
      <c r="P50" s="7">
        <f>Costs!P50/Households!P50</f>
        <v>632.75866146387602</v>
      </c>
      <c r="Q50" s="7">
        <f>Costs!Q50/Households!Q50</f>
        <v>725.05685075114934</v>
      </c>
      <c r="R50" s="7">
        <f>Costs!R50/Households!R50</f>
        <v>727.50638698146929</v>
      </c>
      <c r="S50" s="7">
        <f>Costs!S50/Households!S50</f>
        <v>726.27614560236509</v>
      </c>
      <c r="T50" s="7">
        <f>Costs!T50/Households!T50</f>
        <v>661.25400181214138</v>
      </c>
      <c r="U50" s="7">
        <f>Costs!U50/Households!U50</f>
        <v>817.10790604099827</v>
      </c>
      <c r="V50" s="7">
        <f>Costs!V50/Households!V50</f>
        <v>862.57260608893398</v>
      </c>
      <c r="W50" s="7">
        <f>Costs!W50/Households!W50</f>
        <v>749.23551385165331</v>
      </c>
      <c r="X50" s="7"/>
      <c r="Y50" s="7"/>
      <c r="Z50" s="7"/>
    </row>
    <row r="51" spans="1:26">
      <c r="A51" t="str">
        <f>Households!A51</f>
        <v>Idaho</v>
      </c>
      <c r="B51" s="7">
        <f>Costs!B51/Households!B51</f>
        <v>238.69044393818115</v>
      </c>
      <c r="C51" s="7">
        <f>Costs!C51/Households!C51</f>
        <v>237.77231098539866</v>
      </c>
      <c r="D51" s="7">
        <f>Costs!D51/Households!D51</f>
        <v>237.8068716970275</v>
      </c>
      <c r="E51" s="7">
        <f>Costs!E51/Households!E51</f>
        <v>233.56742311137654</v>
      </c>
      <c r="F51" s="7">
        <f>Costs!F51/Households!F51</f>
        <v>235.26507213699398</v>
      </c>
      <c r="G51" s="7">
        <f>Costs!G51/Households!G51</f>
        <v>234.79666044967911</v>
      </c>
      <c r="H51" s="7">
        <f>Costs!H51/Households!H51</f>
        <v>357.97926422362559</v>
      </c>
      <c r="I51" s="7">
        <f>Costs!I51/Households!I51</f>
        <v>361.78948049520466</v>
      </c>
      <c r="J51" s="7">
        <f>Costs!J51/Households!J51</f>
        <v>361.25644304265052</v>
      </c>
      <c r="K51" s="7">
        <f>Costs!K51/Households!K51</f>
        <v>359.81782508748552</v>
      </c>
      <c r="L51" s="7">
        <f>Costs!L51/Households!L51</f>
        <v>509.2412634910209</v>
      </c>
      <c r="M51" s="7">
        <f>Costs!M51/Households!M51</f>
        <v>773.90057907683843</v>
      </c>
      <c r="N51" s="7">
        <f>Costs!N51/Households!N51</f>
        <v>359.48973309163648</v>
      </c>
      <c r="O51" s="7">
        <f>Costs!O51/Households!O51</f>
        <v>365.16029363427197</v>
      </c>
      <c r="P51" s="7">
        <f>Costs!P51/Households!P51</f>
        <v>366.75503231192602</v>
      </c>
      <c r="Q51" s="7">
        <f>Costs!Q51/Households!Q51</f>
        <v>366.20473252635691</v>
      </c>
      <c r="R51" s="7">
        <f>Costs!R51/Households!R51</f>
        <v>423.88485797010719</v>
      </c>
      <c r="S51" s="7">
        <f>Costs!S51/Households!S51</f>
        <v>469.36099585062243</v>
      </c>
      <c r="T51" s="7">
        <f>Costs!T51/Households!T51</f>
        <v>417.55743864417622</v>
      </c>
      <c r="U51" s="7">
        <f>Costs!U51/Households!U51</f>
        <v>283.82905347533091</v>
      </c>
      <c r="V51" s="7">
        <f>Costs!V51/Households!V51</f>
        <v>285.2150144369586</v>
      </c>
      <c r="W51" s="7">
        <f>Costs!W51/Households!W51</f>
        <v>284.95303405473197</v>
      </c>
      <c r="X51" s="7"/>
      <c r="Y51" s="7"/>
      <c r="Z51" s="7"/>
    </row>
    <row r="52" spans="1:26">
      <c r="A52" t="str">
        <f>Households!A52</f>
        <v>Nevada</v>
      </c>
      <c r="B52" s="7">
        <f>Costs!B52/Households!B52</f>
        <v>218.21133535407219</v>
      </c>
      <c r="C52" s="7">
        <f>Costs!C52/Households!C52</f>
        <v>216.2013414612054</v>
      </c>
      <c r="D52" s="7">
        <f>Costs!D52/Households!D52</f>
        <v>217.18854709245775</v>
      </c>
      <c r="E52" s="7">
        <f>Costs!E52/Households!E52</f>
        <v>212.02298699234979</v>
      </c>
      <c r="F52" s="7">
        <f>Costs!F52/Households!F52</f>
        <v>214.83474383267136</v>
      </c>
      <c r="G52" s="7">
        <f>Costs!G52/Households!G52</f>
        <v>344.13213653536235</v>
      </c>
      <c r="H52" s="7">
        <f>Costs!H52/Households!H52</f>
        <v>306.8187537412864</v>
      </c>
      <c r="I52" s="7">
        <f>Costs!I52/Households!I52</f>
        <v>326.52650648715814</v>
      </c>
      <c r="J52" s="7">
        <f>Costs!J52/Households!J52</f>
        <v>316.0029180704808</v>
      </c>
      <c r="K52" s="7">
        <f>Costs!K52/Households!K52</f>
        <v>402.25333424857769</v>
      </c>
      <c r="L52" s="7">
        <f>Costs!L52/Households!L52</f>
        <v>536.58729496802891</v>
      </c>
      <c r="M52" s="7">
        <f>Costs!M52/Households!M52</f>
        <v>500.04185228047368</v>
      </c>
      <c r="N52" s="7">
        <f>Costs!N52/Households!N52</f>
        <v>336.39718130170439</v>
      </c>
      <c r="O52" s="7">
        <f>Costs!O52/Households!O52</f>
        <v>367.14980010655563</v>
      </c>
      <c r="P52" s="7">
        <f>Costs!P52/Households!P52</f>
        <v>346.39070969004138</v>
      </c>
      <c r="Q52" s="7">
        <f>Costs!Q52/Households!Q52</f>
        <v>346.41142259272436</v>
      </c>
      <c r="R52" s="7">
        <f>Costs!R52/Households!R52</f>
        <v>492.85727180321203</v>
      </c>
      <c r="S52" s="7">
        <f>Costs!S52/Households!S52</f>
        <v>397.48569705819619</v>
      </c>
      <c r="T52" s="7">
        <f>Costs!T52/Households!T52</f>
        <v>431.19280137507587</v>
      </c>
      <c r="U52" s="7">
        <f>Costs!U52/Households!U52</f>
        <v>428.97723602176245</v>
      </c>
      <c r="V52" s="7">
        <f>Costs!V52/Households!V52</f>
        <v>427.51656417377507</v>
      </c>
      <c r="W52" s="7">
        <f>Costs!W52/Households!W52</f>
        <v>424.16161693710455</v>
      </c>
      <c r="X52" s="7"/>
      <c r="Y52" s="7"/>
      <c r="Z52" s="7"/>
    </row>
    <row r="53" spans="1:26">
      <c r="A53" t="str">
        <f>Households!A53</f>
        <v>Oregon</v>
      </c>
      <c r="B53" s="7">
        <f>Costs!B53/Households!B53</f>
        <v>197.89244049585341</v>
      </c>
      <c r="C53" s="7">
        <f>Costs!C53/Households!C53</f>
        <v>210.01797484740391</v>
      </c>
      <c r="D53" s="7">
        <f>Costs!D53/Households!D53</f>
        <v>209.87517473391142</v>
      </c>
      <c r="E53" s="7">
        <f>Costs!E53/Households!E53</f>
        <v>208.21429418519557</v>
      </c>
      <c r="F53" s="7">
        <f>Costs!F53/Households!F53</f>
        <v>209.62066913553144</v>
      </c>
      <c r="G53" s="7">
        <f>Costs!G53/Households!G53</f>
        <v>203.48485447764313</v>
      </c>
      <c r="H53" s="7">
        <f>Costs!H53/Households!H53</f>
        <v>299.58856934985147</v>
      </c>
      <c r="I53" s="7">
        <f>Costs!I53/Households!I53</f>
        <v>301.96766509340813</v>
      </c>
      <c r="J53" s="7">
        <f>Costs!J53/Households!J53</f>
        <v>301.03052306527024</v>
      </c>
      <c r="K53" s="7">
        <f>Costs!K53/Households!K53</f>
        <v>300.86217113286688</v>
      </c>
      <c r="L53" s="7">
        <f>Costs!L53/Households!L53</f>
        <v>300.34960952963615</v>
      </c>
      <c r="M53" s="7">
        <f>Costs!M53/Households!M53</f>
        <v>312.48962599134597</v>
      </c>
      <c r="N53" s="7">
        <f>Costs!N53/Households!N53</f>
        <v>317.26174018928697</v>
      </c>
      <c r="O53" s="7">
        <f>Costs!O53/Households!O53</f>
        <v>317.55800380078381</v>
      </c>
      <c r="P53" s="7">
        <f>Costs!P53/Households!P53</f>
        <v>317.96074980030517</v>
      </c>
      <c r="Q53" s="7">
        <f>Costs!Q53/Households!Q53</f>
        <v>363.35149894440536</v>
      </c>
      <c r="R53" s="7">
        <f>Costs!R53/Households!R53</f>
        <v>336.2351685539503</v>
      </c>
      <c r="S53" s="7">
        <f>Costs!S53/Households!S53</f>
        <v>340.59511740144245</v>
      </c>
      <c r="T53" s="7">
        <f>Costs!T53/Households!T53</f>
        <v>364.92725787155939</v>
      </c>
      <c r="U53" s="7">
        <f>Costs!U53/Households!U53</f>
        <v>463.30310803425033</v>
      </c>
      <c r="V53" s="7">
        <f>Costs!V53/Households!V53</f>
        <v>403.63452903041281</v>
      </c>
      <c r="W53" s="7">
        <f>Costs!W53/Households!W53</f>
        <v>402.01547021533486</v>
      </c>
      <c r="X53" s="7"/>
      <c r="Y53" s="7"/>
      <c r="Z53" s="7"/>
    </row>
    <row r="54" spans="1:26">
      <c r="A54" t="str">
        <f>Households!A54</f>
        <v>Washington</v>
      </c>
      <c r="B54" s="7">
        <f>Costs!B54/Households!B54</f>
        <v>207.67051265769197</v>
      </c>
      <c r="C54" s="7">
        <f>Costs!C54/Households!C54</f>
        <v>206.95153238506316</v>
      </c>
      <c r="D54" s="7">
        <f>Costs!D54/Households!D54</f>
        <v>207.58725371121542</v>
      </c>
      <c r="E54" s="7">
        <f>Costs!E54/Households!E54</f>
        <v>205.80628403356351</v>
      </c>
      <c r="F54" s="7">
        <f>Costs!F54/Households!F54</f>
        <v>206.22689189849277</v>
      </c>
      <c r="G54" s="7">
        <f>Costs!G54/Households!G54</f>
        <v>208.0043380036698</v>
      </c>
      <c r="H54" s="7">
        <f>Costs!H54/Households!H54</f>
        <v>379.88062127778346</v>
      </c>
      <c r="I54" s="7">
        <f>Costs!I54/Households!I54</f>
        <v>300.83845796826898</v>
      </c>
      <c r="J54" s="7">
        <f>Costs!J54/Households!J54</f>
        <v>301.82261718691296</v>
      </c>
      <c r="K54" s="7">
        <f>Costs!K54/Households!K54</f>
        <v>304.13768728404625</v>
      </c>
      <c r="L54" s="7">
        <f>Costs!L54/Households!L54</f>
        <v>305.23059549590579</v>
      </c>
      <c r="M54" s="7">
        <f>Costs!M54/Households!M54</f>
        <v>307.80741985092283</v>
      </c>
      <c r="N54" s="7">
        <f>Costs!N54/Households!N54</f>
        <v>322.1824896009918</v>
      </c>
      <c r="O54" s="7">
        <f>Costs!O54/Households!O54</f>
        <v>322.3555062555248</v>
      </c>
      <c r="P54" s="7">
        <f>Costs!P54/Households!P54</f>
        <v>322.03381338858298</v>
      </c>
      <c r="Q54" s="7">
        <f>Costs!Q54/Households!Q54</f>
        <v>323.04177285318559</v>
      </c>
      <c r="R54" s="7">
        <f>Costs!R54/Households!R54</f>
        <v>400.13752950598553</v>
      </c>
      <c r="S54" s="7">
        <f>Costs!S54/Households!S54</f>
        <v>367.80235478573604</v>
      </c>
      <c r="T54" s="7">
        <f>Costs!T54/Households!T54</f>
        <v>394.28412307520745</v>
      </c>
      <c r="U54" s="7">
        <f>Costs!U54/Households!U54</f>
        <v>404.38092980292078</v>
      </c>
      <c r="V54" s="7">
        <f>Costs!V54/Households!V54</f>
        <v>404.10616103943846</v>
      </c>
      <c r="W54" s="7">
        <f>Costs!W54/Households!W54</f>
        <v>402.72205924837277</v>
      </c>
      <c r="X54" s="7"/>
      <c r="Y54" s="7"/>
      <c r="Z54" s="7"/>
    </row>
    <row r="55" spans="1:26">
      <c r="A55" t="str">
        <f>Households!A55</f>
        <v>USA</v>
      </c>
      <c r="B55" s="7">
        <f>Costs!B55/Households!B55</f>
        <v>240.83759953572707</v>
      </c>
      <c r="C55" s="7">
        <f>Costs!C55/Households!C55</f>
        <v>238.81421365440767</v>
      </c>
      <c r="D55" s="7">
        <f>Costs!D55/Households!D55</f>
        <v>237.88257608433145</v>
      </c>
      <c r="E55" s="7">
        <f>Costs!E55/Households!E55</f>
        <v>235.34161921582881</v>
      </c>
      <c r="F55" s="7">
        <f>Costs!F55/Households!F55</f>
        <v>236.98064140114349</v>
      </c>
      <c r="G55" s="7">
        <f>Costs!G55/Households!G55</f>
        <v>276.79490366814616</v>
      </c>
      <c r="H55" s="7">
        <f>Costs!H55/Households!H55</f>
        <v>363.52248511204442</v>
      </c>
      <c r="I55" s="7">
        <f>Costs!I55/Households!I55</f>
        <v>348.10703658103688</v>
      </c>
      <c r="J55" s="7">
        <f>Costs!J55/Households!J55</f>
        <v>344.29229548065962</v>
      </c>
      <c r="K55" s="7">
        <f>Costs!K55/Households!K55</f>
        <v>345.92094958109874</v>
      </c>
      <c r="L55" s="7">
        <f>Costs!L55/Households!L55</f>
        <v>343.27525119659043</v>
      </c>
      <c r="M55" s="7">
        <f>Costs!M55/Households!M55</f>
        <v>348.58843778085134</v>
      </c>
      <c r="N55" s="7">
        <f>Costs!N55/Households!N55</f>
        <v>359.99982312446804</v>
      </c>
      <c r="O55" s="7">
        <f>Costs!O55/Households!O55</f>
        <v>361.14740762212728</v>
      </c>
      <c r="P55" s="7">
        <f>Costs!P55/Households!P55</f>
        <v>363.40454065032679</v>
      </c>
      <c r="Q55" s="7">
        <f>Costs!Q55/Households!Q55</f>
        <v>397.46649993500932</v>
      </c>
      <c r="R55" s="7">
        <f>Costs!R55/Households!R55</f>
        <v>414.8477368642728</v>
      </c>
      <c r="S55" s="7">
        <f>Costs!S55/Households!S55</f>
        <v>419.10586765994782</v>
      </c>
      <c r="T55" s="7">
        <f>Costs!T55/Households!T55</f>
        <v>428.09120251974934</v>
      </c>
      <c r="U55" s="7">
        <f>Costs!U55/Households!U55</f>
        <v>463.65144711573834</v>
      </c>
      <c r="V55" s="7">
        <f>Costs!V55/Households!V55</f>
        <v>435.28500004229176</v>
      </c>
      <c r="W55" s="7">
        <f>Costs!W55/Households!W55</f>
        <v>444.35449120609888</v>
      </c>
      <c r="X55" s="7"/>
      <c r="Y55" s="7"/>
      <c r="Z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621E-7F38-6047-B043-A617304FA260}">
  <dimension ref="A1:Y55"/>
  <sheetViews>
    <sheetView tabSelected="1" workbookViewId="0">
      <selection activeCell="X10" sqref="X10"/>
    </sheetView>
  </sheetViews>
  <sheetFormatPr baseColWidth="10" defaultRowHeight="16"/>
  <cols>
    <col min="1" max="1" width="17.5" bestFit="1" customWidth="1"/>
  </cols>
  <sheetData>
    <row r="1" spans="1:25">
      <c r="A1" t="str">
        <f>Households!A1</f>
        <v xml:space="preserve">State </v>
      </c>
      <c r="B1" t="str">
        <f>Households!B1</f>
        <v>Oct 2019</v>
      </c>
      <c r="C1" t="str">
        <f>Households!C1</f>
        <v>Nov 2019</v>
      </c>
      <c r="D1" t="str">
        <f>Households!D1</f>
        <v>Dec 2019</v>
      </c>
      <c r="E1" t="str">
        <f>Households!E1</f>
        <v>Jan 2020</v>
      </c>
      <c r="F1" t="str">
        <f>Households!F1</f>
        <v>Feb 2020</v>
      </c>
      <c r="G1" t="str">
        <f>Households!G1</f>
        <v>Mar 2020</v>
      </c>
      <c r="H1" t="str">
        <f>Households!H1</f>
        <v>Apr 2020</v>
      </c>
      <c r="I1" t="str">
        <f>Households!I1</f>
        <v>May 2020</v>
      </c>
      <c r="J1" t="str">
        <f>Households!J1</f>
        <v>Jun 2020</v>
      </c>
      <c r="K1" t="str">
        <f>Households!K1</f>
        <v>Jul 2020</v>
      </c>
      <c r="L1" t="str">
        <f>Households!L1</f>
        <v>Aug 2020</v>
      </c>
      <c r="M1" t="str">
        <f>Households!M1</f>
        <v>Sep 2020</v>
      </c>
      <c r="N1" t="str">
        <f>Households!N1</f>
        <v>Oct 2020</v>
      </c>
      <c r="O1" t="str">
        <f>Households!O1</f>
        <v>Nov 2020</v>
      </c>
      <c r="P1" t="str">
        <f>Households!P1</f>
        <v>Dec 2020</v>
      </c>
      <c r="Q1" t="str">
        <f>Households!Q1</f>
        <v>Jan 2021</v>
      </c>
      <c r="R1" t="str">
        <f>Households!R1</f>
        <v>Feb 2021</v>
      </c>
      <c r="S1" t="str">
        <f>Households!S1</f>
        <v>Mar 2021</v>
      </c>
      <c r="T1" t="str">
        <f>Households!T1</f>
        <v>Apr 2021</v>
      </c>
      <c r="U1" t="str">
        <f>Households!U1</f>
        <v>May 2021</v>
      </c>
      <c r="V1" t="str">
        <f>Households!V1</f>
        <v>Jun 2021</v>
      </c>
      <c r="W1" t="str">
        <f>Households!W1</f>
        <v>Jul 2021</v>
      </c>
    </row>
    <row r="2" spans="1:25">
      <c r="A2" t="str">
        <f>Households!A2</f>
        <v>Connecticut</v>
      </c>
      <c r="B2" s="7">
        <f>Costs!B2/Persons!B2</f>
        <v>134.04489673914534</v>
      </c>
      <c r="C2" s="7">
        <f>Costs!C2/Persons!C2</f>
        <v>133.61642482842092</v>
      </c>
      <c r="D2" s="7">
        <f>Costs!D2/Persons!D2</f>
        <v>133.28166580218183</v>
      </c>
      <c r="E2" s="7">
        <f>Costs!E2/Persons!E2</f>
        <v>131.19904553919829</v>
      </c>
      <c r="F2" s="7">
        <f>Costs!F2/Persons!F2</f>
        <v>133.00644944463116</v>
      </c>
      <c r="G2" s="7">
        <f>Costs!G2/Persons!G2</f>
        <v>132.76958192642616</v>
      </c>
      <c r="H2" s="7">
        <f>Costs!H2/Persons!H2</f>
        <v>218.53270814031836</v>
      </c>
      <c r="I2" s="7">
        <f>Costs!I2/Persons!I2</f>
        <v>177.71050341281503</v>
      </c>
      <c r="J2" s="7">
        <f>Costs!J2/Persons!J2</f>
        <v>177.53998868500659</v>
      </c>
      <c r="K2" s="7">
        <f>Costs!K2/Persons!K2</f>
        <v>176.8031480801931</v>
      </c>
      <c r="L2" s="7">
        <f>Costs!L2/Persons!L2</f>
        <v>177.69357773116414</v>
      </c>
      <c r="M2" s="7">
        <f>Costs!M2/Persons!M2</f>
        <v>203.65757200824851</v>
      </c>
      <c r="N2" s="7">
        <f>Costs!N2/Persons!N2</f>
        <v>188.74964921349974</v>
      </c>
      <c r="O2" s="7">
        <f>Costs!O2/Persons!O2</f>
        <v>187.2600699139542</v>
      </c>
      <c r="P2" s="7">
        <f>Costs!P2/Persons!P2</f>
        <v>188.69300516008295</v>
      </c>
      <c r="Q2" s="7">
        <f>Costs!Q2/Persons!Q2</f>
        <v>215.86831812609171</v>
      </c>
      <c r="R2" s="7">
        <f>Costs!R2/Persons!R2</f>
        <v>214.46370405648742</v>
      </c>
      <c r="S2" s="7">
        <f>Costs!S2/Persons!S2</f>
        <v>214.77858666468572</v>
      </c>
      <c r="T2" s="7">
        <f>Costs!T2/Persons!T2</f>
        <v>244.15168582589138</v>
      </c>
      <c r="U2" s="7">
        <f>Costs!U2/Persons!U2</f>
        <v>245.10805560022249</v>
      </c>
      <c r="V2" s="7">
        <f>Costs!V2/Persons!V2</f>
        <v>245.51278459309665</v>
      </c>
      <c r="W2" s="7">
        <f>Costs!W2/Persons!W2</f>
        <v>247.18922291304966</v>
      </c>
      <c r="X2" s="7"/>
      <c r="Y2" s="7"/>
    </row>
    <row r="3" spans="1:25">
      <c r="A3" t="str">
        <f>Households!A3</f>
        <v>Maine</v>
      </c>
      <c r="B3" s="7">
        <f>Costs!B3/Persons!B3</f>
        <v>112.39128795142219</v>
      </c>
      <c r="C3" s="7">
        <f>Costs!C3/Persons!C3</f>
        <v>111.94529673121691</v>
      </c>
      <c r="D3" s="7">
        <f>Costs!D3/Persons!D3</f>
        <v>111.63815869950105</v>
      </c>
      <c r="E3" s="7">
        <f>Costs!E3/Persons!E3</f>
        <v>110.08224237192427</v>
      </c>
      <c r="F3" s="7">
        <f>Costs!F3/Persons!F3</f>
        <v>110.98614059345525</v>
      </c>
      <c r="G3" s="7">
        <f>Costs!G3/Persons!G3</f>
        <v>111.2617740781687</v>
      </c>
      <c r="H3" s="7">
        <f>Costs!H3/Persons!H3</f>
        <v>176.5659052995538</v>
      </c>
      <c r="I3" s="7">
        <f>Costs!I3/Persons!I3</f>
        <v>174.68102446773199</v>
      </c>
      <c r="J3" s="7">
        <f>Costs!J3/Persons!J3</f>
        <v>172.86427583094309</v>
      </c>
      <c r="K3" s="7">
        <f>Costs!K3/Persons!K3</f>
        <v>175.54795190266665</v>
      </c>
      <c r="L3" s="7">
        <f>Costs!L3/Persons!L3</f>
        <v>174.9741812008026</v>
      </c>
      <c r="M3" s="7">
        <f>Costs!M3/Persons!M3</f>
        <v>176.10132867132867</v>
      </c>
      <c r="N3" s="7">
        <f>Costs!N3/Persons!N3</f>
        <v>186.60899727944033</v>
      </c>
      <c r="O3" s="7">
        <f>Costs!O3/Persons!O3</f>
        <v>185.7701437494319</v>
      </c>
      <c r="P3" s="7">
        <f>Costs!P3/Persons!P3</f>
        <v>192.58406991559164</v>
      </c>
      <c r="Q3" s="7">
        <f>Costs!Q3/Persons!Q3</f>
        <v>219.92869428632625</v>
      </c>
      <c r="R3" s="7">
        <f>Costs!R3/Persons!R3</f>
        <v>214.28878096224531</v>
      </c>
      <c r="S3" s="7">
        <f>Costs!S3/Persons!S3</f>
        <v>215.43858807791568</v>
      </c>
      <c r="T3" s="7">
        <f>Costs!T3/Persons!T3</f>
        <v>233.26054392457038</v>
      </c>
      <c r="U3" s="7">
        <f>Costs!U3/Persons!U3</f>
        <v>234.22802323222075</v>
      </c>
      <c r="V3" s="7">
        <f>Costs!V3/Persons!V3</f>
        <v>229.88744533058914</v>
      </c>
      <c r="W3" s="7">
        <f>Costs!W3/Persons!W3</f>
        <v>230.19591584461361</v>
      </c>
      <c r="X3" s="7"/>
      <c r="Y3" s="7"/>
    </row>
    <row r="4" spans="1:25">
      <c r="A4" t="str">
        <f>Households!A4</f>
        <v>Massachusetts</v>
      </c>
      <c r="B4" s="7">
        <f>Costs!B4/Persons!B4</f>
        <v>125.58747719172035</v>
      </c>
      <c r="C4" s="7">
        <f>Costs!C4/Persons!C4</f>
        <v>125.23049853218636</v>
      </c>
      <c r="D4" s="7">
        <f>Costs!D4/Persons!D4</f>
        <v>124.88634250705815</v>
      </c>
      <c r="E4" s="7">
        <f>Costs!E4/Persons!E4</f>
        <v>124.27190543239792</v>
      </c>
      <c r="F4" s="7">
        <f>Costs!F4/Persons!F4</f>
        <v>123.80408070517863</v>
      </c>
      <c r="G4" s="7">
        <f>Costs!G4/Persons!G4</f>
        <v>140.87709547618624</v>
      </c>
      <c r="H4" s="7">
        <f>Costs!H4/Persons!H4</f>
        <v>158.91508720359906</v>
      </c>
      <c r="I4" s="7">
        <f>Costs!I4/Persons!I4</f>
        <v>175.13751520242189</v>
      </c>
      <c r="J4" s="7">
        <f>Costs!J4/Persons!J4</f>
        <v>174.99956563086036</v>
      </c>
      <c r="K4" s="7">
        <f>Costs!K4/Persons!K4</f>
        <v>167.27514060874626</v>
      </c>
      <c r="L4" s="7">
        <f>Costs!L4/Persons!L4</f>
        <v>165.61766792183417</v>
      </c>
      <c r="M4" s="7">
        <f>Costs!M4/Persons!M4</f>
        <v>168.86221580220678</v>
      </c>
      <c r="N4" s="7">
        <f>Costs!N4/Persons!N4</f>
        <v>188.32392200736626</v>
      </c>
      <c r="O4" s="7">
        <f>Costs!O4/Persons!O4</f>
        <v>168.25514921620055</v>
      </c>
      <c r="P4" s="7">
        <f>Costs!P4/Persons!P4</f>
        <v>195.36266521878164</v>
      </c>
      <c r="Q4" s="7">
        <f>Costs!Q4/Persons!Q4</f>
        <v>165.81479506024175</v>
      </c>
      <c r="R4" s="7">
        <f>Costs!R4/Persons!R4</f>
        <v>204.98178696771112</v>
      </c>
      <c r="S4" s="7">
        <f>Costs!S4/Persons!S4</f>
        <v>213.20588941060495</v>
      </c>
      <c r="T4" s="7">
        <f>Costs!T4/Persons!T4</f>
        <v>208.87031786379316</v>
      </c>
      <c r="U4" s="7">
        <f>Costs!U4/Persons!U4</f>
        <v>235.39179162433777</v>
      </c>
      <c r="V4" s="7">
        <f>Costs!V4/Persons!V4</f>
        <v>240.90632820382237</v>
      </c>
      <c r="W4" s="7">
        <f>Costs!W4/Persons!W4</f>
        <v>259.99107527168832</v>
      </c>
      <c r="X4" s="7"/>
      <c r="Y4" s="7"/>
    </row>
    <row r="5" spans="1:25">
      <c r="A5" t="str">
        <f>Households!A5</f>
        <v>New Hampshire</v>
      </c>
      <c r="B5" s="7">
        <f>Costs!B5/Persons!B5</f>
        <v>101.57867494824016</v>
      </c>
      <c r="C5" s="7">
        <f>Costs!C5/Persons!C5</f>
        <v>103.0442135916893</v>
      </c>
      <c r="D5" s="7">
        <f>Costs!D5/Persons!D5</f>
        <v>100.78293150798361</v>
      </c>
      <c r="E5" s="7">
        <f>Costs!E5/Persons!E5</f>
        <v>99.852275085428104</v>
      </c>
      <c r="F5" s="7">
        <f>Costs!F5/Persons!F5</f>
        <v>100.01721237400069</v>
      </c>
      <c r="G5" s="7">
        <f>Costs!G5/Persons!G5</f>
        <v>99.800474960419962</v>
      </c>
      <c r="H5" s="7">
        <f>Costs!H5/Persons!H5</f>
        <v>167.02661783925777</v>
      </c>
      <c r="I5" s="7">
        <f>Costs!I5/Persons!I5</f>
        <v>170.65201817901709</v>
      </c>
      <c r="J5" s="7">
        <f>Costs!J5/Persons!J5</f>
        <v>164.04818225884634</v>
      </c>
      <c r="K5" s="7">
        <f>Costs!K5/Persons!K5</f>
        <v>162.41103995644761</v>
      </c>
      <c r="L5" s="7">
        <f>Costs!L5/Persons!L5</f>
        <v>167.00607994480617</v>
      </c>
      <c r="M5" s="7">
        <f>Costs!M5/Persons!M5</f>
        <v>173.87533494776963</v>
      </c>
      <c r="N5" s="7">
        <f>Costs!N5/Persons!N5</f>
        <v>180.62516390171598</v>
      </c>
      <c r="O5" s="7">
        <f>Costs!O5/Persons!O5</f>
        <v>180.53329141240192</v>
      </c>
      <c r="P5" s="7">
        <f>Costs!P5/Persons!P5</f>
        <v>182.83162639431717</v>
      </c>
      <c r="Q5" s="7">
        <f>Costs!Q5/Persons!Q5</f>
        <v>206.65743728379988</v>
      </c>
      <c r="R5" s="7">
        <f>Costs!R5/Persons!R5</f>
        <v>210.72598482637875</v>
      </c>
      <c r="S5" s="7">
        <f>Costs!S5/Persons!S5</f>
        <v>213.53399715913167</v>
      </c>
      <c r="T5" s="7">
        <f>Costs!T5/Persons!T5</f>
        <v>226.40271571983985</v>
      </c>
      <c r="U5" s="7">
        <f>Costs!U5/Persons!U5</f>
        <v>226.23412848301712</v>
      </c>
      <c r="V5" s="7">
        <f>Costs!V5/Persons!V5</f>
        <v>225.86849490352319</v>
      </c>
      <c r="W5" s="7">
        <f>Costs!W5/Persons!W5</f>
        <v>227.45766650589732</v>
      </c>
      <c r="X5" s="7"/>
      <c r="Y5" s="7"/>
    </row>
    <row r="6" spans="1:25">
      <c r="A6" t="str">
        <f>Households!A6</f>
        <v>New York</v>
      </c>
      <c r="B6" s="7">
        <f>Costs!B6/Persons!B6</f>
        <v>138.92093976202003</v>
      </c>
      <c r="C6" s="7">
        <f>Costs!C6/Persons!C6</f>
        <v>137.89045935022691</v>
      </c>
      <c r="D6" s="7">
        <f>Costs!D6/Persons!D6</f>
        <v>137.61079553963501</v>
      </c>
      <c r="E6" s="7">
        <f>Costs!E6/Persons!E6</f>
        <v>135.86626279224197</v>
      </c>
      <c r="F6" s="7">
        <f>Costs!F6/Persons!F6</f>
        <v>138.17053331552151</v>
      </c>
      <c r="G6" s="7">
        <f>Costs!G6/Persons!G6</f>
        <v>137.05569878341566</v>
      </c>
      <c r="H6" s="7">
        <f>Costs!H6/Persons!H6</f>
        <v>212.76444855426868</v>
      </c>
      <c r="I6" s="7">
        <f>Costs!I6/Persons!I6</f>
        <v>178.29328190024643</v>
      </c>
      <c r="J6" s="7">
        <f>Costs!J6/Persons!J6</f>
        <v>174.35624480673388</v>
      </c>
      <c r="K6" s="7">
        <f>Costs!K6/Persons!K6</f>
        <v>178.15673836433896</v>
      </c>
      <c r="L6" s="7">
        <f>Costs!L6/Persons!L6</f>
        <v>175.7985183879033</v>
      </c>
      <c r="M6" s="7">
        <f>Costs!M6/Persons!M6</f>
        <v>172.64480577931863</v>
      </c>
      <c r="N6" s="7">
        <f>Costs!N6/Persons!N6</f>
        <v>190.3905401723093</v>
      </c>
      <c r="O6" s="7">
        <f>Costs!O6/Persons!O6</f>
        <v>198.94574197940577</v>
      </c>
      <c r="P6" s="7">
        <f>Costs!P6/Persons!P6</f>
        <v>186.76007565147668</v>
      </c>
      <c r="Q6" s="7">
        <f>Costs!Q6/Persons!Q6</f>
        <v>213.38125460430527</v>
      </c>
      <c r="R6" s="7">
        <f>Costs!R6/Persons!R6</f>
        <v>214.87380291505735</v>
      </c>
      <c r="S6" s="7">
        <f>Costs!S6/Persons!S6</f>
        <v>214.74318412937524</v>
      </c>
      <c r="T6" s="7">
        <f>Costs!T6/Persons!T6</f>
        <v>244.72848862955718</v>
      </c>
      <c r="U6" s="7">
        <f>Costs!U6/Persons!U6</f>
        <v>245.78339352872865</v>
      </c>
      <c r="V6" s="7">
        <f>Costs!V6/Persons!V6</f>
        <v>256.85686920284985</v>
      </c>
      <c r="W6" s="7">
        <f>Costs!W6/Persons!W6</f>
        <v>248.76358838578739</v>
      </c>
      <c r="X6" s="7"/>
      <c r="Y6" s="7"/>
    </row>
    <row r="7" spans="1:25">
      <c r="A7" t="str">
        <f>Households!A7</f>
        <v>Rhode Island</v>
      </c>
      <c r="B7" s="7">
        <f>Costs!B7/Persons!B7</f>
        <v>134.72670853743639</v>
      </c>
      <c r="C7" s="7">
        <f>Costs!C7/Persons!C7</f>
        <v>132.1895717046304</v>
      </c>
      <c r="D7" s="7">
        <f>Costs!D7/Persons!D7</f>
        <v>132.89555812529761</v>
      </c>
      <c r="E7" s="7">
        <f>Costs!E7/Persons!E7</f>
        <v>131.33538822335444</v>
      </c>
      <c r="F7" s="7">
        <f>Costs!F7/Persons!F7</f>
        <v>132.32341169213899</v>
      </c>
      <c r="G7" s="7">
        <f>Costs!G7/Persons!G7</f>
        <v>179.95400623061528</v>
      </c>
      <c r="H7" s="7">
        <f>Costs!H7/Persons!H7</f>
        <v>177.10681323927227</v>
      </c>
      <c r="I7" s="7">
        <f>Costs!I7/Persons!I7</f>
        <v>177.74400105883132</v>
      </c>
      <c r="J7" s="7">
        <f>Costs!J7/Persons!J7</f>
        <v>177.22599045911289</v>
      </c>
      <c r="K7" s="7">
        <f>Costs!K7/Persons!K7</f>
        <v>178.05212304365304</v>
      </c>
      <c r="L7" s="7">
        <f>Costs!L7/Persons!L7</f>
        <v>179.22205090294645</v>
      </c>
      <c r="M7" s="7">
        <f>Costs!M7/Persons!M7</f>
        <v>176.92898065152437</v>
      </c>
      <c r="N7" s="7">
        <f>Costs!N7/Persons!N7</f>
        <v>186.39714365190912</v>
      </c>
      <c r="O7" s="7">
        <f>Costs!O7/Persons!O7</f>
        <v>187.07177456781528</v>
      </c>
      <c r="P7" s="7">
        <f>Costs!P7/Persons!P7</f>
        <v>187.8385483267042</v>
      </c>
      <c r="Q7" s="7">
        <f>Costs!Q7/Persons!Q7</f>
        <v>216.86152572787847</v>
      </c>
      <c r="R7" s="7">
        <f>Costs!R7/Persons!R7</f>
        <v>214.33899747466012</v>
      </c>
      <c r="S7" s="7">
        <f>Costs!S7/Persons!S7</f>
        <v>214.35498134302858</v>
      </c>
      <c r="T7" s="7">
        <f>Costs!T7/Persons!T7</f>
        <v>244.38871090040919</v>
      </c>
      <c r="U7" s="7">
        <f>Costs!U7/Persons!U7</f>
        <v>239.63466432463832</v>
      </c>
      <c r="V7" s="7">
        <f>Costs!V7/Persons!V7</f>
        <v>245.03600439535984</v>
      </c>
      <c r="W7" s="7">
        <f>Costs!W7/Persons!W7</f>
        <v>245.54287267771525</v>
      </c>
      <c r="X7" s="7"/>
      <c r="Y7" s="7"/>
    </row>
    <row r="8" spans="1:25">
      <c r="A8" t="str">
        <f>Households!A8</f>
        <v>Vermont</v>
      </c>
      <c r="B8" s="7">
        <f>Costs!B8/Persons!B8</f>
        <v>120.86944246314789</v>
      </c>
      <c r="C8" s="7">
        <f>Costs!C8/Persons!C8</f>
        <v>121.59903252611586</v>
      </c>
      <c r="D8" s="7">
        <f>Costs!D8/Persons!D8</f>
        <v>119.71304669030732</v>
      </c>
      <c r="E8" s="7">
        <f>Costs!E8/Persons!E8</f>
        <v>120.15267299066107</v>
      </c>
      <c r="F8" s="7">
        <f>Costs!F8/Persons!F8</f>
        <v>119.72801054486752</v>
      </c>
      <c r="G8" s="7">
        <f>Costs!G8/Persons!G8</f>
        <v>119.6634811693671</v>
      </c>
      <c r="H8" s="7">
        <f>Costs!H8/Persons!H8</f>
        <v>171.34225457363482</v>
      </c>
      <c r="I8" s="7">
        <f>Costs!I8/Persons!I8</f>
        <v>168.87288449660284</v>
      </c>
      <c r="J8" s="7">
        <f>Costs!J8/Persons!J8</f>
        <v>161.39170905466219</v>
      </c>
      <c r="K8" s="7">
        <f>Costs!K8/Persons!K8</f>
        <v>160.52043137077703</v>
      </c>
      <c r="L8" s="7">
        <f>Costs!L8/Persons!L8</f>
        <v>159.05071757618711</v>
      </c>
      <c r="M8" s="7">
        <f>Costs!M8/Persons!M8</f>
        <v>166.70216031337699</v>
      </c>
      <c r="N8" s="7">
        <f>Costs!N8/Persons!N8</f>
        <v>174.99635148797751</v>
      </c>
      <c r="O8" s="7">
        <f>Costs!O8/Persons!O8</f>
        <v>176.34883414569885</v>
      </c>
      <c r="P8" s="7">
        <f>Costs!P8/Persons!P8</f>
        <v>174.66946670112864</v>
      </c>
      <c r="Q8" s="7">
        <f>Costs!Q8/Persons!Q8</f>
        <v>206.13172991423573</v>
      </c>
      <c r="R8" s="7">
        <f>Costs!R8/Persons!R8</f>
        <v>206.42831975020411</v>
      </c>
      <c r="S8" s="7">
        <f>Costs!S8/Persons!S8</f>
        <v>206.8481852947543</v>
      </c>
      <c r="T8" s="7">
        <f>Costs!T8/Persons!T8</f>
        <v>203.84081756376392</v>
      </c>
      <c r="U8" s="7">
        <f>Costs!U8/Persons!U8</f>
        <v>214.25032897926391</v>
      </c>
      <c r="V8" s="7">
        <f>Costs!V8/Persons!V8</f>
        <v>227.00057621112376</v>
      </c>
      <c r="W8" s="7">
        <f>Costs!W8/Persons!W8</f>
        <v>169.64256470244189</v>
      </c>
      <c r="X8" s="7"/>
      <c r="Y8" s="7"/>
    </row>
    <row r="9" spans="1:25">
      <c r="A9" t="str">
        <f>Households!A9</f>
        <v>Virgin Islands</v>
      </c>
      <c r="B9" s="7">
        <f>Costs!B9/Persons!B9</f>
        <v>166.18481059212945</v>
      </c>
      <c r="C9" s="7">
        <f>Costs!C9/Persons!C9</f>
        <v>164.77929449291679</v>
      </c>
      <c r="D9" s="7">
        <f>Costs!D9/Persons!D9</f>
        <v>165.69647390691114</v>
      </c>
      <c r="E9" s="7">
        <f>Costs!E9/Persons!E9</f>
        <v>166.23778376298577</v>
      </c>
      <c r="F9" s="7">
        <f>Costs!F9/Persons!F9</f>
        <v>169.05076343446362</v>
      </c>
      <c r="G9" s="7">
        <f>Costs!G9/Persons!G9</f>
        <v>165.99851690725725</v>
      </c>
      <c r="H9" s="7">
        <f>Costs!H9/Persons!H9</f>
        <v>220.18158253751704</v>
      </c>
      <c r="I9" s="7">
        <f>Costs!I9/Persons!I9</f>
        <v>228.71219428912886</v>
      </c>
      <c r="J9" s="7">
        <f>Costs!J9/Persons!J9</f>
        <v>230.550434996717</v>
      </c>
      <c r="K9" s="7">
        <f>Costs!K9/Persons!K9</f>
        <v>225.66685538660627</v>
      </c>
      <c r="L9" s="7">
        <f>Costs!L9/Persons!L9</f>
        <v>222.98858035821613</v>
      </c>
      <c r="M9" s="7">
        <f>Costs!M9/Persons!M9</f>
        <v>224.36631662373688</v>
      </c>
      <c r="N9" s="7">
        <f>Costs!N9/Persons!N9</f>
        <v>237.66473648875461</v>
      </c>
      <c r="O9" s="7">
        <f>Costs!O9/Persons!O9</f>
        <v>240.28041309294591</v>
      </c>
      <c r="P9" s="7">
        <f>Costs!P9/Persons!P9</f>
        <v>237.66308683645289</v>
      </c>
      <c r="Q9" s="7">
        <f>Costs!Q9/Persons!Q9</f>
        <v>269.43643328367739</v>
      </c>
      <c r="R9" s="7">
        <f>Costs!R9/Persons!R9</f>
        <v>273.34874968637621</v>
      </c>
      <c r="S9" s="7">
        <f>Costs!S9/Persons!S9</f>
        <v>271.78922620029698</v>
      </c>
      <c r="T9" s="7">
        <f>Costs!T9/Persons!T9</f>
        <v>297.71412132171628</v>
      </c>
      <c r="U9" s="7">
        <f>Costs!U9/Persons!U9</f>
        <v>296.38480101435641</v>
      </c>
      <c r="V9" s="7">
        <f>Costs!V9/Persons!V9</f>
        <v>298.82242229192974</v>
      </c>
      <c r="W9" s="7">
        <f>Costs!W9/Persons!W9</f>
        <v>298.54940679009809</v>
      </c>
      <c r="X9" s="7"/>
      <c r="Y9" s="7"/>
    </row>
    <row r="10" spans="1:25">
      <c r="A10" t="str">
        <f>Households!A10</f>
        <v>Delaware</v>
      </c>
      <c r="B10" s="7">
        <f>Costs!B10/Persons!B10</f>
        <v>116.98875289989917</v>
      </c>
      <c r="C10" s="7">
        <f>Costs!C10/Persons!C10</f>
        <v>116.06320919896292</v>
      </c>
      <c r="D10" s="7">
        <f>Costs!D10/Persons!D10</f>
        <v>114.15875206366677</v>
      </c>
      <c r="E10" s="7">
        <f>Costs!E10/Persons!E10</f>
        <v>116.11298695852727</v>
      </c>
      <c r="F10" s="7">
        <f>Costs!F10/Persons!F10</f>
        <v>117.09163091613617</v>
      </c>
      <c r="G10" s="7">
        <f>Costs!G10/Persons!G10</f>
        <v>175.11611786602654</v>
      </c>
      <c r="H10" s="7">
        <f>Costs!H10/Persons!H10</f>
        <v>170.68609837002239</v>
      </c>
      <c r="I10" s="7">
        <f>Costs!I10/Persons!I10</f>
        <v>165.82106096595408</v>
      </c>
      <c r="J10" s="7">
        <f>Costs!J10/Persons!J10</f>
        <v>172.74693184123336</v>
      </c>
      <c r="K10" s="7">
        <f>Costs!K10/Persons!K10</f>
        <v>172.590399876194</v>
      </c>
      <c r="L10" s="7">
        <f>Costs!L10/Persons!L10</f>
        <v>171.1709159349634</v>
      </c>
      <c r="M10" s="7">
        <f>Costs!M10/Persons!M10</f>
        <v>174.43667440588919</v>
      </c>
      <c r="N10" s="7">
        <f>Costs!N10/Persons!N10</f>
        <v>181.30352090794617</v>
      </c>
      <c r="O10" s="7">
        <f>Costs!O10/Persons!O10</f>
        <v>179.55733925727219</v>
      </c>
      <c r="P10" s="7">
        <f>Costs!P10/Persons!P10</f>
        <v>182.77543610123405</v>
      </c>
      <c r="Q10" s="7">
        <f>Costs!Q10/Persons!Q10</f>
        <v>208.22697354488389</v>
      </c>
      <c r="R10" s="7">
        <f>Costs!R10/Persons!R10</f>
        <v>205.13784300644875</v>
      </c>
      <c r="S10" s="7">
        <f>Costs!S10/Persons!S10</f>
        <v>214.01154809796034</v>
      </c>
      <c r="T10" s="7">
        <f>Costs!T10/Persons!T10</f>
        <v>227.69252850790295</v>
      </c>
      <c r="U10" s="7">
        <f>Costs!U10/Persons!U10</f>
        <v>202.68981776030819</v>
      </c>
      <c r="V10" s="7">
        <f>Costs!V10/Persons!V10</f>
        <v>218.02810125916773</v>
      </c>
      <c r="W10" s="7">
        <f>Costs!W10/Persons!W10</f>
        <v>224.79250224027979</v>
      </c>
      <c r="X10" s="7"/>
      <c r="Y10" s="7"/>
    </row>
    <row r="11" spans="1:25">
      <c r="A11" t="str">
        <f>Households!A11</f>
        <v>District of Columbia</v>
      </c>
      <c r="B11" s="7">
        <f>Costs!B11/Persons!B11</f>
        <v>129.97241609106382</v>
      </c>
      <c r="C11" s="7">
        <f>Costs!C11/Persons!C11</f>
        <v>129.03185451385431</v>
      </c>
      <c r="D11" s="7">
        <f>Costs!D11/Persons!D11</f>
        <v>130.60557484920488</v>
      </c>
      <c r="E11" s="7">
        <f>Costs!E11/Persons!E11</f>
        <v>128.31579676290545</v>
      </c>
      <c r="F11" s="7">
        <f>Costs!F11/Persons!F11</f>
        <v>127.97431150409874</v>
      </c>
      <c r="G11" s="7">
        <f>Costs!G11/Persons!G11</f>
        <v>131.41163758223135</v>
      </c>
      <c r="H11" s="7">
        <f>Costs!H11/Persons!H11</f>
        <v>226.74829347835515</v>
      </c>
      <c r="I11" s="7">
        <f>Costs!I11/Persons!I11</f>
        <v>182.2811396240312</v>
      </c>
      <c r="J11" s="7">
        <f>Costs!J11/Persons!J11</f>
        <v>180.80645108660184</v>
      </c>
      <c r="K11" s="7">
        <f>Costs!K11/Persons!K11</f>
        <v>183.50383253074381</v>
      </c>
      <c r="L11" s="7">
        <f>Costs!L11/Persons!L11</f>
        <v>183.48735157060364</v>
      </c>
      <c r="M11" s="7">
        <f>Costs!M11/Persons!M11</f>
        <v>180.93885956129972</v>
      </c>
      <c r="N11" s="7">
        <f>Costs!N11/Persons!N11</f>
        <v>188.76009030217068</v>
      </c>
      <c r="O11" s="7">
        <f>Costs!O11/Persons!O11</f>
        <v>194.467099829707</v>
      </c>
      <c r="P11" s="7">
        <f>Costs!P11/Persons!P11</f>
        <v>189.15870039718038</v>
      </c>
      <c r="Q11" s="7">
        <f>Costs!Q11/Persons!Q11</f>
        <v>220.02299666256806</v>
      </c>
      <c r="R11" s="7">
        <f>Costs!R11/Persons!R11</f>
        <v>221.16962909760332</v>
      </c>
      <c r="S11" s="7">
        <f>Costs!S11/Persons!S11</f>
        <v>159.90610475416327</v>
      </c>
      <c r="T11" s="7">
        <f>Costs!T11/Persons!T11</f>
        <v>310.449671925171</v>
      </c>
      <c r="U11" s="7">
        <f>Costs!U11/Persons!U11</f>
        <v>245.33878276384542</v>
      </c>
      <c r="V11" s="7">
        <f>Costs!V11/Persons!V11</f>
        <v>253.51508409463239</v>
      </c>
      <c r="W11" s="7">
        <f>Costs!W11/Persons!W11</f>
        <v>243.80235141840146</v>
      </c>
      <c r="X11" s="7"/>
      <c r="Y11" s="7"/>
    </row>
    <row r="12" spans="1:25">
      <c r="A12" t="str">
        <f>Households!A12</f>
        <v>Maryland</v>
      </c>
      <c r="B12" s="7">
        <f>Costs!B12/Persons!B12</f>
        <v>117.50010526298611</v>
      </c>
      <c r="C12" s="7">
        <f>Costs!C12/Persons!C12</f>
        <v>117.56861088045649</v>
      </c>
      <c r="D12" s="7">
        <f>Costs!D12/Persons!D12</f>
        <v>108.44477872269303</v>
      </c>
      <c r="E12" s="7">
        <f>Costs!E12/Persons!E12</f>
        <v>114.60821503471671</v>
      </c>
      <c r="F12" s="7">
        <f>Costs!F12/Persons!F12</f>
        <v>116.34082140550557</v>
      </c>
      <c r="G12" s="7">
        <f>Costs!G12/Persons!G12</f>
        <v>114.82312365927629</v>
      </c>
      <c r="H12" s="7">
        <f>Costs!H12/Persons!H12</f>
        <v>174.31140341972068</v>
      </c>
      <c r="I12" s="7">
        <f>Costs!I12/Persons!I12</f>
        <v>187.98557684928915</v>
      </c>
      <c r="J12" s="7">
        <f>Costs!J12/Persons!J12</f>
        <v>183.27294471869368</v>
      </c>
      <c r="K12" s="7">
        <f>Costs!K12/Persons!K12</f>
        <v>175.01117975771922</v>
      </c>
      <c r="L12" s="7">
        <f>Costs!L12/Persons!L12</f>
        <v>174.03720683082821</v>
      </c>
      <c r="M12" s="7">
        <f>Costs!M12/Persons!M12</f>
        <v>175.10679341846327</v>
      </c>
      <c r="N12" s="7">
        <f>Costs!N12/Persons!N12</f>
        <v>187.45944740254524</v>
      </c>
      <c r="O12" s="7">
        <f>Costs!O12/Persons!O12</f>
        <v>192.15023431535161</v>
      </c>
      <c r="P12" s="7">
        <f>Costs!P12/Persons!P12</f>
        <v>189.8350538720581</v>
      </c>
      <c r="Q12" s="7">
        <f>Costs!Q12/Persons!Q12</f>
        <v>211.85144320422134</v>
      </c>
      <c r="R12" s="7">
        <f>Costs!R12/Persons!R12</f>
        <v>221.11431226104949</v>
      </c>
      <c r="S12" s="7">
        <f>Costs!S12/Persons!S12</f>
        <v>211.77677110007991</v>
      </c>
      <c r="T12" s="7">
        <f>Costs!T12/Persons!T12</f>
        <v>213.27274127497171</v>
      </c>
      <c r="U12" s="7">
        <f>Costs!U12/Persons!U12</f>
        <v>229.29698296286344</v>
      </c>
      <c r="V12" s="7">
        <f>Costs!V12/Persons!V12</f>
        <v>227.4274827069037</v>
      </c>
      <c r="W12" s="7">
        <f>Costs!W12/Persons!W12</f>
        <v>240.55738818914307</v>
      </c>
      <c r="X12" s="7"/>
      <c r="Y12" s="7"/>
    </row>
    <row r="13" spans="1:25">
      <c r="A13" t="str">
        <f>Households!A13</f>
        <v>New Jersey</v>
      </c>
      <c r="B13" s="7">
        <f>Costs!B13/Persons!B13</f>
        <v>116.05064783649269</v>
      </c>
      <c r="C13" s="7">
        <f>Costs!C13/Persons!C13</f>
        <v>116.24085471216701</v>
      </c>
      <c r="D13" s="7">
        <f>Costs!D13/Persons!D13</f>
        <v>116.54516335302085</v>
      </c>
      <c r="E13" s="7">
        <f>Costs!E13/Persons!E13</f>
        <v>114.3775283985304</v>
      </c>
      <c r="F13" s="7">
        <f>Costs!F13/Persons!F13</f>
        <v>114.944987841043</v>
      </c>
      <c r="G13" s="7">
        <f>Costs!G13/Persons!G13</f>
        <v>170.43130457459915</v>
      </c>
      <c r="H13" s="7">
        <f>Costs!H13/Persons!H13</f>
        <v>177.00064278982364</v>
      </c>
      <c r="I13" s="7">
        <f>Costs!I13/Persons!I13</f>
        <v>179.89439407909285</v>
      </c>
      <c r="J13" s="7">
        <f>Costs!J13/Persons!J13</f>
        <v>179.07766810055207</v>
      </c>
      <c r="K13" s="7">
        <f>Costs!K13/Persons!K13</f>
        <v>181.83596243000784</v>
      </c>
      <c r="L13" s="7">
        <f>Costs!L13/Persons!L13</f>
        <v>181.79686640641009</v>
      </c>
      <c r="M13" s="7">
        <f>Costs!M13/Persons!M13</f>
        <v>178.99573145745117</v>
      </c>
      <c r="N13" s="7">
        <f>Costs!N13/Persons!N13</f>
        <v>187.85055690235083</v>
      </c>
      <c r="O13" s="7">
        <f>Costs!O13/Persons!O13</f>
        <v>186.66569434329503</v>
      </c>
      <c r="P13" s="7">
        <f>Costs!P13/Persons!P13</f>
        <v>188.33064241017104</v>
      </c>
      <c r="Q13" s="7">
        <f>Costs!Q13/Persons!Q13</f>
        <v>214.1879872194929</v>
      </c>
      <c r="R13" s="7">
        <f>Costs!R13/Persons!R13</f>
        <v>214.03622696722363</v>
      </c>
      <c r="S13" s="7">
        <f>Costs!S13/Persons!S13</f>
        <v>217.29762178823884</v>
      </c>
      <c r="T13" s="7">
        <f>Costs!T13/Persons!T13</f>
        <v>236.96946496821425</v>
      </c>
      <c r="U13" s="7">
        <f>Costs!U13/Persons!U13</f>
        <v>238.42147670723449</v>
      </c>
      <c r="V13" s="7">
        <f>Costs!V13/Persons!V13</f>
        <v>236.91071951235409</v>
      </c>
      <c r="W13" s="7">
        <f>Costs!W13/Persons!W13</f>
        <v>233.12102026988811</v>
      </c>
      <c r="X13" s="7"/>
      <c r="Y13" s="7"/>
    </row>
    <row r="14" spans="1:25">
      <c r="A14" t="str">
        <f>Households!A14</f>
        <v>Pennsylvania</v>
      </c>
      <c r="B14" s="7">
        <f>Costs!B14/Persons!B14</f>
        <v>120.09931268305854</v>
      </c>
      <c r="C14" s="7">
        <f>Costs!C14/Persons!C14</f>
        <v>115.05314406887202</v>
      </c>
      <c r="D14" s="7">
        <f>Costs!D14/Persons!D14</f>
        <v>118.53297737346814</v>
      </c>
      <c r="E14" s="7">
        <f>Costs!E14/Persons!E14</f>
        <v>119.00583205579677</v>
      </c>
      <c r="F14" s="7">
        <f>Costs!F14/Persons!F14</f>
        <v>117.20110778166</v>
      </c>
      <c r="G14" s="7">
        <f>Costs!G14/Persons!G14</f>
        <v>117.63449654419243</v>
      </c>
      <c r="H14" s="7">
        <f>Costs!H14/Persons!H14</f>
        <v>221.27000768467767</v>
      </c>
      <c r="I14" s="7">
        <f>Costs!I14/Persons!I14</f>
        <v>171.27039639063045</v>
      </c>
      <c r="J14" s="7">
        <f>Costs!J14/Persons!J14</f>
        <v>177.16342630282398</v>
      </c>
      <c r="K14" s="7">
        <f>Costs!K14/Persons!K14</f>
        <v>174.31102816192544</v>
      </c>
      <c r="L14" s="7">
        <f>Costs!L14/Persons!L14</f>
        <v>173.24102340345044</v>
      </c>
      <c r="M14" s="7">
        <f>Costs!M14/Persons!M14</f>
        <v>172.94202951752627</v>
      </c>
      <c r="N14" s="7">
        <f>Costs!N14/Persons!N14</f>
        <v>180.06920966072781</v>
      </c>
      <c r="O14" s="7">
        <f>Costs!O14/Persons!O14</f>
        <v>169.01695817822355</v>
      </c>
      <c r="P14" s="7">
        <f>Costs!P14/Persons!P14</f>
        <v>207.33284333196326</v>
      </c>
      <c r="Q14" s="7">
        <f>Costs!Q14/Persons!Q14</f>
        <v>206.26070628684076</v>
      </c>
      <c r="R14" s="7">
        <f>Costs!R14/Persons!R14</f>
        <v>207.15489234125258</v>
      </c>
      <c r="S14" s="7">
        <f>Costs!S14/Persons!S14</f>
        <v>209.07475528046544</v>
      </c>
      <c r="T14" s="7">
        <f>Costs!T14/Persons!T14</f>
        <v>260.60834405543261</v>
      </c>
      <c r="U14" s="7">
        <f>Costs!U14/Persons!U14</f>
        <v>447.81232513943866</v>
      </c>
      <c r="V14" s="7">
        <f>Costs!V14/Persons!V14</f>
        <v>348.66163183956007</v>
      </c>
      <c r="W14" s="7">
        <f>Costs!W14/Persons!W14</f>
        <v>230.55160241857942</v>
      </c>
      <c r="X14" s="7"/>
      <c r="Y14" s="7"/>
    </row>
    <row r="15" spans="1:25">
      <c r="A15" t="str">
        <f>Households!A15</f>
        <v>Virginia</v>
      </c>
      <c r="B15" s="7">
        <f>Costs!B15/Persons!B15</f>
        <v>119.08577936242094</v>
      </c>
      <c r="C15" s="7">
        <f>Costs!C15/Persons!C15</f>
        <v>118.27192445900123</v>
      </c>
      <c r="D15" s="7">
        <f>Costs!D15/Persons!D15</f>
        <v>118.34393949884317</v>
      </c>
      <c r="E15" s="7">
        <f>Costs!E15/Persons!E15</f>
        <v>116.73854238443634</v>
      </c>
      <c r="F15" s="7">
        <f>Costs!F15/Persons!F15</f>
        <v>118.68694810372781</v>
      </c>
      <c r="G15" s="7">
        <f>Costs!G15/Persons!G15</f>
        <v>172.15854002418661</v>
      </c>
      <c r="H15" s="7">
        <f>Costs!H15/Persons!H15</f>
        <v>174.59255191479332</v>
      </c>
      <c r="I15" s="7">
        <f>Costs!I15/Persons!I15</f>
        <v>174.51850147323407</v>
      </c>
      <c r="J15" s="7">
        <f>Costs!J15/Persons!J15</f>
        <v>174.09636185747021</v>
      </c>
      <c r="K15" s="7">
        <f>Costs!K15/Persons!K15</f>
        <v>173.48440498032241</v>
      </c>
      <c r="L15" s="7">
        <f>Costs!L15/Persons!L15</f>
        <v>172.66540323498168</v>
      </c>
      <c r="M15" s="7">
        <f>Costs!M15/Persons!M15</f>
        <v>173.79119827331473</v>
      </c>
      <c r="N15" s="7">
        <f>Costs!N15/Persons!N15</f>
        <v>184.23863314673949</v>
      </c>
      <c r="O15" s="7">
        <f>Costs!O15/Persons!O15</f>
        <v>185.1719514526624</v>
      </c>
      <c r="P15" s="7">
        <f>Costs!P15/Persons!P15</f>
        <v>184.15281616478853</v>
      </c>
      <c r="Q15" s="7">
        <f>Costs!Q15/Persons!Q15</f>
        <v>210.78080062235816</v>
      </c>
      <c r="R15" s="7">
        <f>Costs!R15/Persons!R15</f>
        <v>213.87937736013134</v>
      </c>
      <c r="S15" s="7">
        <f>Costs!S15/Persons!S15</f>
        <v>210.34282797547306</v>
      </c>
      <c r="T15" s="7">
        <f>Costs!T15/Persons!T15</f>
        <v>228.62403774092252</v>
      </c>
      <c r="U15" s="7">
        <f>Costs!U15/Persons!U15</f>
        <v>205.11221909774156</v>
      </c>
      <c r="V15" s="7">
        <f>Costs!V15/Persons!V15</f>
        <v>208.33601445372895</v>
      </c>
      <c r="W15" s="7">
        <f>Costs!W15/Persons!W15</f>
        <v>227.17342411077999</v>
      </c>
      <c r="X15" s="7"/>
      <c r="Y15" s="7"/>
    </row>
    <row r="16" spans="1:25">
      <c r="A16" t="str">
        <f>Households!A16</f>
        <v>West Virginia</v>
      </c>
      <c r="B16" s="7">
        <f>Costs!B16/Persons!B16</f>
        <v>108.66510520357575</v>
      </c>
      <c r="C16" s="7">
        <f>Costs!C16/Persons!C16</f>
        <v>108.95381123622001</v>
      </c>
      <c r="D16" s="7">
        <f>Costs!D16/Persons!D16</f>
        <v>108.90078711210603</v>
      </c>
      <c r="E16" s="7">
        <f>Costs!E16/Persons!E16</f>
        <v>107.4641956787607</v>
      </c>
      <c r="F16" s="7">
        <f>Costs!F16/Persons!F16</f>
        <v>108.82744422447897</v>
      </c>
      <c r="G16" s="7">
        <f>Costs!G16/Persons!G16</f>
        <v>107.98169830248951</v>
      </c>
      <c r="H16" s="7">
        <f>Costs!H16/Persons!H16</f>
        <v>172.48838871362815</v>
      </c>
      <c r="I16" s="7">
        <f>Costs!I16/Persons!I16</f>
        <v>175.30522361506027</v>
      </c>
      <c r="J16" s="7">
        <f>Costs!J16/Persons!J16</f>
        <v>174.92072845554307</v>
      </c>
      <c r="K16" s="7">
        <f>Costs!K16/Persons!K16</f>
        <v>172.65389215571955</v>
      </c>
      <c r="L16" s="7">
        <f>Costs!L16/Persons!L16</f>
        <v>171.57063812989495</v>
      </c>
      <c r="M16" s="7">
        <f>Costs!M16/Persons!M16</f>
        <v>173.53695841604917</v>
      </c>
      <c r="N16" s="7">
        <f>Costs!N16/Persons!N16</f>
        <v>184.51281949816817</v>
      </c>
      <c r="O16" s="7">
        <f>Costs!O16/Persons!O16</f>
        <v>184.32349896821577</v>
      </c>
      <c r="P16" s="7">
        <f>Costs!P16/Persons!P16</f>
        <v>184.72007063094347</v>
      </c>
      <c r="Q16" s="7">
        <f>Costs!Q16/Persons!Q16</f>
        <v>210.01105673313634</v>
      </c>
      <c r="R16" s="7">
        <f>Costs!R16/Persons!R16</f>
        <v>209.95120891661102</v>
      </c>
      <c r="S16" s="7">
        <f>Costs!S16/Persons!S16</f>
        <v>216.49577759706588</v>
      </c>
      <c r="T16" s="7">
        <f>Costs!T16/Persons!T16</f>
        <v>230.24440579026503</v>
      </c>
      <c r="U16" s="7">
        <f>Costs!U16/Persons!U16</f>
        <v>226.78366946974774</v>
      </c>
      <c r="V16" s="7">
        <f>Costs!V16/Persons!V16</f>
        <v>215.02802184833163</v>
      </c>
      <c r="W16" s="7">
        <f>Costs!W16/Persons!W16</f>
        <v>229.54202191632132</v>
      </c>
      <c r="X16" s="7"/>
      <c r="Y16" s="7"/>
    </row>
    <row r="17" spans="1:25">
      <c r="A17" t="str">
        <f>Households!A17</f>
        <v>Alabama</v>
      </c>
      <c r="B17" s="7">
        <f>Costs!B17/Persons!B17</f>
        <v>120.06923143273715</v>
      </c>
      <c r="C17" s="7">
        <f>Costs!C17/Persons!C17</f>
        <v>119.89325801922213</v>
      </c>
      <c r="D17" s="7">
        <f>Costs!D17/Persons!D17</f>
        <v>119.57738858338112</v>
      </c>
      <c r="E17" s="7">
        <f>Costs!E17/Persons!E17</f>
        <v>117.05628580580603</v>
      </c>
      <c r="F17" s="7">
        <f>Costs!F17/Persons!F17</f>
        <v>118.48840928052124</v>
      </c>
      <c r="G17" s="7">
        <f>Costs!G17/Persons!G17</f>
        <v>176.29245739613319</v>
      </c>
      <c r="H17" s="7">
        <f>Costs!H17/Persons!H17</f>
        <v>174.6949550645314</v>
      </c>
      <c r="I17" s="7">
        <f>Costs!I17/Persons!I17</f>
        <v>178.92367006693704</v>
      </c>
      <c r="J17" s="7">
        <f>Costs!J17/Persons!J17</f>
        <v>176.95215656072432</v>
      </c>
      <c r="K17" s="7">
        <f>Costs!K17/Persons!K17</f>
        <v>176.35871896986237</v>
      </c>
      <c r="L17" s="7">
        <f>Costs!L17/Persons!L17</f>
        <v>190.44791773450365</v>
      </c>
      <c r="M17" s="7">
        <f>Costs!M17/Persons!M17</f>
        <v>183.42062820468746</v>
      </c>
      <c r="N17" s="7">
        <f>Costs!N17/Persons!N17</f>
        <v>185.6214044046915</v>
      </c>
      <c r="O17" s="7">
        <f>Costs!O17/Persons!O17</f>
        <v>192.45871119373658</v>
      </c>
      <c r="P17" s="7">
        <f>Costs!P17/Persons!P17</f>
        <v>185.44569392116802</v>
      </c>
      <c r="Q17" s="7">
        <f>Costs!Q17/Persons!Q17</f>
        <v>210.59923488082487</v>
      </c>
      <c r="R17" s="7">
        <f>Costs!R17/Persons!R17</f>
        <v>212.37985641439386</v>
      </c>
      <c r="S17" s="7">
        <f>Costs!S17/Persons!S17</f>
        <v>213.89072385834268</v>
      </c>
      <c r="T17" s="7">
        <f>Costs!T17/Persons!T17</f>
        <v>230.15603588097051</v>
      </c>
      <c r="U17" s="7">
        <f>Costs!U17/Persons!U17</f>
        <v>224.11720050591671</v>
      </c>
      <c r="V17" s="7">
        <f>Costs!V17/Persons!V17</f>
        <v>223.56508401642049</v>
      </c>
      <c r="W17" s="7">
        <f>Costs!W17/Persons!W17</f>
        <v>229.28133389687014</v>
      </c>
      <c r="X17" s="7"/>
      <c r="Y17" s="7"/>
    </row>
    <row r="18" spans="1:25">
      <c r="A18" t="str">
        <f>Households!A18</f>
        <v>Florida</v>
      </c>
      <c r="B18" s="7">
        <f>Costs!B18/Persons!B18</f>
        <v>120.4860886435204</v>
      </c>
      <c r="C18" s="7">
        <f>Costs!C18/Persons!C18</f>
        <v>119.86028249510832</v>
      </c>
      <c r="D18" s="7">
        <f>Costs!D18/Persons!D18</f>
        <v>119.57555621540301</v>
      </c>
      <c r="E18" s="7">
        <f>Costs!E18/Persons!E18</f>
        <v>118.03782509521571</v>
      </c>
      <c r="F18" s="7">
        <f>Costs!F18/Persons!F18</f>
        <v>119.06930950863651</v>
      </c>
      <c r="G18" s="7">
        <f>Costs!G18/Persons!G18</f>
        <v>181.92043393049886</v>
      </c>
      <c r="H18" s="7">
        <f>Costs!H18/Persons!H18</f>
        <v>180.93049039146476</v>
      </c>
      <c r="I18" s="7">
        <f>Costs!I18/Persons!I18</f>
        <v>181.69268646807805</v>
      </c>
      <c r="J18" s="7">
        <f>Costs!J18/Persons!J18</f>
        <v>177.96860064235094</v>
      </c>
      <c r="K18" s="7">
        <f>Costs!K18/Persons!K18</f>
        <v>176.98688836099504</v>
      </c>
      <c r="L18" s="7">
        <f>Costs!L18/Persons!L18</f>
        <v>176.24912688080514</v>
      </c>
      <c r="M18" s="7">
        <f>Costs!M18/Persons!M18</f>
        <v>176.82982761677053</v>
      </c>
      <c r="N18" s="7">
        <f>Costs!N18/Persons!N18</f>
        <v>185.95451919942505</v>
      </c>
      <c r="O18" s="7">
        <f>Costs!O18/Persons!O18</f>
        <v>184.96665367548016</v>
      </c>
      <c r="P18" s="7">
        <f>Costs!P18/Persons!P18</f>
        <v>187.14492273600007</v>
      </c>
      <c r="Q18" s="7">
        <f>Costs!Q18/Persons!Q18</f>
        <v>212.9430403779092</v>
      </c>
      <c r="R18" s="7">
        <f>Costs!R18/Persons!R18</f>
        <v>214.62207775156929</v>
      </c>
      <c r="S18" s="7">
        <f>Costs!S18/Persons!S18</f>
        <v>214.39641407093904</v>
      </c>
      <c r="T18" s="7">
        <f>Costs!T18/Persons!T18</f>
        <v>214.06637294221164</v>
      </c>
      <c r="U18" s="7">
        <f>Costs!U18/Persons!U18</f>
        <v>253.49764638834276</v>
      </c>
      <c r="V18" s="7">
        <f>Costs!V18/Persons!V18</f>
        <v>195.5299291935649</v>
      </c>
      <c r="W18" s="7">
        <f>Costs!W18/Persons!W18</f>
        <v>225.45546952070845</v>
      </c>
      <c r="X18" s="7"/>
      <c r="Y18" s="7"/>
    </row>
    <row r="19" spans="1:25">
      <c r="A19" t="str">
        <f>Households!A19</f>
        <v>Georgia</v>
      </c>
      <c r="B19" s="7">
        <f>Costs!B19/Persons!B19</f>
        <v>125.74145431174537</v>
      </c>
      <c r="C19" s="7">
        <f>Costs!C19/Persons!C19</f>
        <v>124.35569253955632</v>
      </c>
      <c r="D19" s="7">
        <f>Costs!D19/Persons!D19</f>
        <v>123.37197911848082</v>
      </c>
      <c r="E19" s="7">
        <f>Costs!E19/Persons!E19</f>
        <v>121.62568894581587</v>
      </c>
      <c r="F19" s="7">
        <f>Costs!F19/Persons!F19</f>
        <v>121.41261856437949</v>
      </c>
      <c r="G19" s="7">
        <f>Costs!G19/Persons!G19</f>
        <v>175.00321726018916</v>
      </c>
      <c r="H19" s="7">
        <f>Costs!H19/Persons!H19</f>
        <v>159.64583848368648</v>
      </c>
      <c r="I19" s="7">
        <f>Costs!I19/Persons!I19</f>
        <v>170.33920814371871</v>
      </c>
      <c r="J19" s="7">
        <f>Costs!J19/Persons!J19</f>
        <v>171.95924022674899</v>
      </c>
      <c r="K19" s="7">
        <f>Costs!K19/Persons!K19</f>
        <v>171.39242602528495</v>
      </c>
      <c r="L19" s="7">
        <f>Costs!L19/Persons!L19</f>
        <v>171.67342721442597</v>
      </c>
      <c r="M19" s="7">
        <f>Costs!M19/Persons!M19</f>
        <v>171.62540963361164</v>
      </c>
      <c r="N19" s="7">
        <f>Costs!N19/Persons!N19</f>
        <v>180.9417910565808</v>
      </c>
      <c r="O19" s="7">
        <f>Costs!O19/Persons!O19</f>
        <v>182.13432236417003</v>
      </c>
      <c r="P19" s="7">
        <f>Costs!P19/Persons!P19</f>
        <v>179.89922946322085</v>
      </c>
      <c r="Q19" s="7">
        <f>Costs!Q19/Persons!Q19</f>
        <v>182.99204252892761</v>
      </c>
      <c r="R19" s="7">
        <f>Costs!R19/Persons!R19</f>
        <v>180.40695573960949</v>
      </c>
      <c r="S19" s="7">
        <f>Costs!S19/Persons!S19</f>
        <v>235.37170698716275</v>
      </c>
      <c r="T19" s="7">
        <f>Costs!T19/Persons!T19</f>
        <v>205.98518823056727</v>
      </c>
      <c r="U19" s="7">
        <f>Costs!U19/Persons!U19</f>
        <v>229.41105775783106</v>
      </c>
      <c r="V19" s="7">
        <f>Costs!V19/Persons!V19</f>
        <v>229.10857599500034</v>
      </c>
      <c r="W19" s="7">
        <f>Costs!W19/Persons!W19</f>
        <v>228.12136600854106</v>
      </c>
      <c r="X19" s="7"/>
      <c r="Y19" s="7"/>
    </row>
    <row r="20" spans="1:25">
      <c r="A20" t="str">
        <f>Households!A20</f>
        <v>Kentucky</v>
      </c>
      <c r="B20" s="7">
        <f>Costs!B20/Persons!B20</f>
        <v>115.97950787183105</v>
      </c>
      <c r="C20" s="7">
        <f>Costs!C20/Persons!C20</f>
        <v>115.02115574778715</v>
      </c>
      <c r="D20" s="7">
        <f>Costs!D20/Persons!D20</f>
        <v>114.78703997784891</v>
      </c>
      <c r="E20" s="7">
        <f>Costs!E20/Persons!E20</f>
        <v>113.91870329434666</v>
      </c>
      <c r="F20" s="7">
        <f>Costs!F20/Persons!F20</f>
        <v>114.04590872993657</v>
      </c>
      <c r="G20" s="7">
        <f>Costs!G20/Persons!G20</f>
        <v>117.65375550291823</v>
      </c>
      <c r="H20" s="7">
        <f>Costs!H20/Persons!H20</f>
        <v>178.47870010024673</v>
      </c>
      <c r="I20" s="7">
        <f>Costs!I20/Persons!I20</f>
        <v>177.60954542831311</v>
      </c>
      <c r="J20" s="7">
        <f>Costs!J20/Persons!J20</f>
        <v>167.65655409097798</v>
      </c>
      <c r="K20" s="7">
        <f>Costs!K20/Persons!K20</f>
        <v>184.12240847886594</v>
      </c>
      <c r="L20" s="7">
        <f>Costs!L20/Persons!L20</f>
        <v>178.11898894123547</v>
      </c>
      <c r="M20" s="7">
        <f>Costs!M20/Persons!M20</f>
        <v>179.2309204130685</v>
      </c>
      <c r="N20" s="7">
        <f>Costs!N20/Persons!N20</f>
        <v>187.84609155333428</v>
      </c>
      <c r="O20" s="7">
        <f>Costs!O20/Persons!O20</f>
        <v>187.72452125411982</v>
      </c>
      <c r="P20" s="7">
        <f>Costs!P20/Persons!P20</f>
        <v>186.24417348656618</v>
      </c>
      <c r="Q20" s="7">
        <f>Costs!Q20/Persons!Q20</f>
        <v>210.9756148315096</v>
      </c>
      <c r="R20" s="7">
        <f>Costs!R20/Persons!R20</f>
        <v>214.80868102417153</v>
      </c>
      <c r="S20" s="7">
        <f>Costs!S20/Persons!S20</f>
        <v>213.93516394061177</v>
      </c>
      <c r="T20" s="7">
        <f>Costs!T20/Persons!T20</f>
        <v>212.25059862328609</v>
      </c>
      <c r="U20" s="7">
        <f>Costs!U20/Persons!U20</f>
        <v>209.7387653117394</v>
      </c>
      <c r="V20" s="7">
        <f>Costs!V20/Persons!V20</f>
        <v>253.57922190376684</v>
      </c>
      <c r="W20" s="7">
        <f>Costs!W20/Persons!W20</f>
        <v>232.48768832525153</v>
      </c>
      <c r="X20" s="7"/>
      <c r="Y20" s="7"/>
    </row>
    <row r="21" spans="1:25">
      <c r="A21" t="str">
        <f>Households!A21</f>
        <v>Mississippi</v>
      </c>
      <c r="B21" s="7">
        <f>Costs!B21/Persons!B21</f>
        <v>113.22042424902837</v>
      </c>
      <c r="C21" s="7">
        <f>Costs!C21/Persons!C21</f>
        <v>113.18529740763607</v>
      </c>
      <c r="D21" s="7">
        <f>Costs!D21/Persons!D21</f>
        <v>112.71607998945439</v>
      </c>
      <c r="E21" s="7">
        <f>Costs!E21/Persons!E21</f>
        <v>111.5862739244993</v>
      </c>
      <c r="F21" s="7">
        <f>Costs!F21/Persons!F21</f>
        <v>112.50698262422137</v>
      </c>
      <c r="G21" s="7">
        <f>Costs!G21/Persons!G21</f>
        <v>171.8221947860772</v>
      </c>
      <c r="H21" s="7">
        <f>Costs!H21/Persons!H21</f>
        <v>179.44940927124478</v>
      </c>
      <c r="I21" s="7">
        <f>Costs!I21/Persons!I21</f>
        <v>178.86059055727719</v>
      </c>
      <c r="J21" s="7">
        <f>Costs!J21/Persons!J21</f>
        <v>174.46819667355504</v>
      </c>
      <c r="K21" s="7">
        <f>Costs!K21/Persons!K21</f>
        <v>174.38619702336604</v>
      </c>
      <c r="L21" s="7">
        <f>Costs!L21/Persons!L21</f>
        <v>175.84036980586194</v>
      </c>
      <c r="M21" s="7">
        <f>Costs!M21/Persons!M21</f>
        <v>181.25656305754129</v>
      </c>
      <c r="N21" s="7">
        <f>Costs!N21/Persons!N21</f>
        <v>189.56640619412912</v>
      </c>
      <c r="O21" s="7">
        <f>Costs!O21/Persons!O21</f>
        <v>189.76314788431233</v>
      </c>
      <c r="P21" s="7">
        <f>Costs!P21/Persons!P21</f>
        <v>187.20754730255814</v>
      </c>
      <c r="Q21" s="7">
        <f>Costs!Q21/Persons!Q21</f>
        <v>212.41054950416901</v>
      </c>
      <c r="R21" s="7">
        <f>Costs!R21/Persons!R21</f>
        <v>215.96781399102136</v>
      </c>
      <c r="S21" s="7">
        <f>Costs!S21/Persons!S21</f>
        <v>215.6367015875613</v>
      </c>
      <c r="T21" s="7">
        <f>Costs!T21/Persons!T21</f>
        <v>227.05371611774993</v>
      </c>
      <c r="U21" s="7">
        <f>Costs!U21/Persons!U21</f>
        <v>226.96580949371705</v>
      </c>
      <c r="V21" s="7">
        <f>Costs!V21/Persons!V21</f>
        <v>227.34761595281861</v>
      </c>
      <c r="W21" s="7">
        <f>Costs!W21/Persons!W21</f>
        <v>229.3581813748458</v>
      </c>
      <c r="X21" s="7"/>
      <c r="Y21" s="7"/>
    </row>
    <row r="22" spans="1:25">
      <c r="A22" t="str">
        <f>Households!A22</f>
        <v>North Carolina</v>
      </c>
      <c r="B22" s="7">
        <f>Costs!B22/Persons!B22</f>
        <v>115.67513753016998</v>
      </c>
      <c r="C22" s="7">
        <f>Costs!C22/Persons!C22</f>
        <v>114.80827543633291</v>
      </c>
      <c r="D22" s="7">
        <f>Costs!D22/Persons!D22</f>
        <v>114.75104330362092</v>
      </c>
      <c r="E22" s="7">
        <f>Costs!E22/Persons!E22</f>
        <v>113.40186561030934</v>
      </c>
      <c r="F22" s="7">
        <f>Costs!F22/Persons!F22</f>
        <v>113.19713002458023</v>
      </c>
      <c r="G22" s="7">
        <f>Costs!G22/Persons!G22</f>
        <v>113.75092897660852</v>
      </c>
      <c r="H22" s="7">
        <f>Costs!H22/Persons!H22</f>
        <v>230.13651096833942</v>
      </c>
      <c r="I22" s="7">
        <f>Costs!I22/Persons!I22</f>
        <v>178.14914688775997</v>
      </c>
      <c r="J22" s="7">
        <f>Costs!J22/Persons!J22</f>
        <v>149.46869137261956</v>
      </c>
      <c r="K22" s="7">
        <f>Costs!K22/Persons!K22</f>
        <v>195.54945367817891</v>
      </c>
      <c r="L22" s="7">
        <f>Costs!L22/Persons!L22</f>
        <v>176.78369268265268</v>
      </c>
      <c r="M22" s="7">
        <f>Costs!M22/Persons!M22</f>
        <v>173.71822196987847</v>
      </c>
      <c r="N22" s="7">
        <f>Costs!N22/Persons!N22</f>
        <v>183.40010882233176</v>
      </c>
      <c r="O22" s="7">
        <f>Costs!O22/Persons!O22</f>
        <v>181.05095574621222</v>
      </c>
      <c r="P22" s="7">
        <f>Costs!P22/Persons!P22</f>
        <v>186.37956572801573</v>
      </c>
      <c r="Q22" s="7">
        <f>Costs!Q22/Persons!Q22</f>
        <v>208.88766734378316</v>
      </c>
      <c r="R22" s="7">
        <f>Costs!R22/Persons!R22</f>
        <v>211.60725157643535</v>
      </c>
      <c r="S22" s="7">
        <f>Costs!S22/Persons!S22</f>
        <v>252.51867795655238</v>
      </c>
      <c r="T22" s="7">
        <f>Costs!T22/Persons!T22</f>
        <v>158.69555152114128</v>
      </c>
      <c r="U22" s="7">
        <f>Costs!U22/Persons!U22</f>
        <v>203.11258342185408</v>
      </c>
      <c r="V22" s="7">
        <f>Costs!V22/Persons!V22</f>
        <v>134.92329943791714</v>
      </c>
      <c r="W22" s="7">
        <f>Costs!W22/Persons!W22</f>
        <v>222.75629384802593</v>
      </c>
      <c r="X22" s="7"/>
      <c r="Y22" s="7"/>
    </row>
    <row r="23" spans="1:25">
      <c r="A23" t="str">
        <f>Households!A23</f>
        <v>South Carolina</v>
      </c>
      <c r="B23" s="7">
        <f>Costs!B23/Persons!B23</f>
        <v>119.57026545829831</v>
      </c>
      <c r="C23" s="7">
        <f>Costs!C23/Persons!C23</f>
        <v>119.62487092999243</v>
      </c>
      <c r="D23" s="7">
        <f>Costs!D23/Persons!D23</f>
        <v>119.12025810172919</v>
      </c>
      <c r="E23" s="7">
        <f>Costs!E23/Persons!E23</f>
        <v>117.41180166949934</v>
      </c>
      <c r="F23" s="7">
        <f>Costs!F23/Persons!F23</f>
        <v>118.84109227593301</v>
      </c>
      <c r="G23" s="7">
        <f>Costs!G23/Persons!G23</f>
        <v>171.31167392359475</v>
      </c>
      <c r="H23" s="7">
        <f>Costs!H23/Persons!H23</f>
        <v>178.16739605019418</v>
      </c>
      <c r="I23" s="7">
        <f>Costs!I23/Persons!I23</f>
        <v>180.45217414963372</v>
      </c>
      <c r="J23" s="7">
        <f>Costs!J23/Persons!J23</f>
        <v>172.96539333158046</v>
      </c>
      <c r="K23" s="7">
        <f>Costs!K23/Persons!K23</f>
        <v>190.60651881502082</v>
      </c>
      <c r="L23" s="7">
        <f>Costs!L23/Persons!L23</f>
        <v>174.19700032721346</v>
      </c>
      <c r="M23" s="7">
        <f>Costs!M23/Persons!M23</f>
        <v>175.39147022710824</v>
      </c>
      <c r="N23" s="7">
        <f>Costs!N23/Persons!N23</f>
        <v>185.2958019945674</v>
      </c>
      <c r="O23" s="7">
        <f>Costs!O23/Persons!O23</f>
        <v>184.21721575185552</v>
      </c>
      <c r="P23" s="7">
        <f>Costs!P23/Persons!P23</f>
        <v>188.3981523370399</v>
      </c>
      <c r="Q23" s="7">
        <f>Costs!Q23/Persons!Q23</f>
        <v>214.15026192992815</v>
      </c>
      <c r="R23" s="7">
        <f>Costs!R23/Persons!R23</f>
        <v>215.77047320887081</v>
      </c>
      <c r="S23" s="7">
        <f>Costs!S23/Persons!S23</f>
        <v>213.58532167874387</v>
      </c>
      <c r="T23" s="7">
        <f>Costs!T23/Persons!T23</f>
        <v>228.7880330780167</v>
      </c>
      <c r="U23" s="7">
        <f>Costs!U23/Persons!U23</f>
        <v>227.57216459777285</v>
      </c>
      <c r="V23" s="7">
        <f>Costs!V23/Persons!V23</f>
        <v>228.56748448993915</v>
      </c>
      <c r="W23" s="7">
        <f>Costs!W23/Persons!W23</f>
        <v>228.64439917861768</v>
      </c>
      <c r="X23" s="7"/>
      <c r="Y23" s="7"/>
    </row>
    <row r="24" spans="1:25">
      <c r="A24" t="str">
        <f>Households!A24</f>
        <v>Tennessee</v>
      </c>
      <c r="B24" s="7">
        <f>Costs!B24/Persons!B24</f>
        <v>122.44880254514391</v>
      </c>
      <c r="C24" s="7">
        <f>Costs!C24/Persons!C24</f>
        <v>122.47392278235148</v>
      </c>
      <c r="D24" s="7">
        <f>Costs!D24/Persons!D24</f>
        <v>122.61303707355435</v>
      </c>
      <c r="E24" s="7">
        <f>Costs!E24/Persons!E24</f>
        <v>120.55420194762438</v>
      </c>
      <c r="F24" s="7">
        <f>Costs!F24/Persons!F24</f>
        <v>122.09730422434122</v>
      </c>
      <c r="G24" s="7">
        <f>Costs!G24/Persons!G24</f>
        <v>123.51264196148705</v>
      </c>
      <c r="H24" s="7">
        <f>Costs!H24/Persons!H24</f>
        <v>176.5835346059242</v>
      </c>
      <c r="I24" s="7">
        <f>Costs!I24/Persons!I24</f>
        <v>188.27131623747465</v>
      </c>
      <c r="J24" s="7">
        <f>Costs!J24/Persons!J24</f>
        <v>232.01220529832321</v>
      </c>
      <c r="K24" s="7">
        <f>Costs!K24/Persons!K24</f>
        <v>247.53757300515554</v>
      </c>
      <c r="L24" s="7">
        <f>Costs!L24/Persons!L24</f>
        <v>233.31147669436024</v>
      </c>
      <c r="M24" s="7">
        <f>Costs!M24/Persons!M24</f>
        <v>231.61292887179172</v>
      </c>
      <c r="N24" s="7">
        <f>Costs!N24/Persons!N24</f>
        <v>245.47274678234069</v>
      </c>
      <c r="O24" s="7">
        <f>Costs!O24/Persons!O24</f>
        <v>251.25816630830386</v>
      </c>
      <c r="P24" s="7">
        <f>Costs!P24/Persons!P24</f>
        <v>249.06113280457569</v>
      </c>
      <c r="Q24" s="7">
        <f>Costs!Q24/Persons!Q24</f>
        <v>295.95088158311358</v>
      </c>
      <c r="R24" s="7">
        <f>Costs!R24/Persons!R24</f>
        <v>297.0152671077559</v>
      </c>
      <c r="S24" s="7">
        <f>Costs!S24/Persons!S24</f>
        <v>273.51232899551593</v>
      </c>
      <c r="T24" s="7">
        <f>Costs!T24/Persons!T24</f>
        <v>290.42335712953837</v>
      </c>
      <c r="U24" s="7">
        <f>Costs!U24/Persons!U24</f>
        <v>323.99364914774515</v>
      </c>
      <c r="V24" s="7">
        <f>Costs!V24/Persons!V24</f>
        <v>322.26166007543509</v>
      </c>
      <c r="W24" s="7">
        <f>Costs!W24/Persons!W24</f>
        <v>328.9882057314818</v>
      </c>
      <c r="X24" s="7"/>
      <c r="Y24" s="7"/>
    </row>
    <row r="25" spans="1:25">
      <c r="A25" t="str">
        <f>Households!A25</f>
        <v>Illinois</v>
      </c>
      <c r="B25" s="7">
        <f>Costs!B25/Persons!B25</f>
        <v>125.16145283208719</v>
      </c>
      <c r="C25" s="7">
        <f>Costs!C25/Persons!C25</f>
        <v>124.41683513915659</v>
      </c>
      <c r="D25" s="7">
        <f>Costs!D25/Persons!D25</f>
        <v>123.51174013665542</v>
      </c>
      <c r="E25" s="7">
        <f>Costs!E25/Persons!E25</f>
        <v>123.6044536825128</v>
      </c>
      <c r="F25" s="7">
        <f>Costs!F25/Persons!F25</f>
        <v>125.09417721837548</v>
      </c>
      <c r="G25" s="7">
        <f>Costs!G25/Persons!G25</f>
        <v>124.56571046984156</v>
      </c>
      <c r="H25" s="7">
        <f>Costs!H25/Persons!H25</f>
        <v>173.34894407574683</v>
      </c>
      <c r="I25" s="7">
        <f>Costs!I25/Persons!I25</f>
        <v>167.95746394322364</v>
      </c>
      <c r="J25" s="7">
        <f>Costs!J25/Persons!J25</f>
        <v>167.28361243718228</v>
      </c>
      <c r="K25" s="7">
        <f>Costs!K25/Persons!K25</f>
        <v>168.36596520899838</v>
      </c>
      <c r="L25" s="7">
        <f>Costs!L25/Persons!L25</f>
        <v>183.99266685256632</v>
      </c>
      <c r="M25" s="7">
        <f>Costs!M25/Persons!M25</f>
        <v>182.5396146228664</v>
      </c>
      <c r="N25" s="7">
        <f>Costs!N25/Persons!N25</f>
        <v>196.71336512130446</v>
      </c>
      <c r="O25" s="7">
        <f>Costs!O25/Persons!O25</f>
        <v>195.35988900686598</v>
      </c>
      <c r="P25" s="7">
        <f>Costs!P25/Persons!P25</f>
        <v>197.31465801891144</v>
      </c>
      <c r="Q25" s="7">
        <f>Costs!Q25/Persons!Q25</f>
        <v>223.67464995722031</v>
      </c>
      <c r="R25" s="7">
        <f>Costs!R25/Persons!R25</f>
        <v>222.7655822099124</v>
      </c>
      <c r="S25" s="7">
        <f>Costs!S25/Persons!S25</f>
        <v>225.15865590099045</v>
      </c>
      <c r="T25" s="7">
        <f>Costs!T25/Persons!T25</f>
        <v>225.68219299361189</v>
      </c>
      <c r="U25" s="7">
        <f>Costs!U25/Persons!U25</f>
        <v>227.14864202489761</v>
      </c>
      <c r="V25" s="7">
        <f>Costs!V25/Persons!V25</f>
        <v>228.09321435091331</v>
      </c>
      <c r="W25" s="7">
        <f>Costs!W25/Persons!W25</f>
        <v>227.22376086859427</v>
      </c>
      <c r="X25" s="7"/>
      <c r="Y25" s="7"/>
    </row>
    <row r="26" spans="1:25">
      <c r="A26" t="str">
        <f>Households!A26</f>
        <v>Indiana</v>
      </c>
      <c r="B26" s="7">
        <f>Costs!B26/Persons!B26</f>
        <v>118.96938095370345</v>
      </c>
      <c r="C26" s="7">
        <f>Costs!C26/Persons!C26</f>
        <v>117.79443759111808</v>
      </c>
      <c r="D26" s="7">
        <f>Costs!D26/Persons!D26</f>
        <v>118.23213574823234</v>
      </c>
      <c r="E26" s="7">
        <f>Costs!E26/Persons!E26</f>
        <v>119.73588618730714</v>
      </c>
      <c r="F26" s="7">
        <f>Costs!F26/Persons!F26</f>
        <v>118.94872197954955</v>
      </c>
      <c r="G26" s="7">
        <f>Costs!G26/Persons!G26</f>
        <v>119.48408965013937</v>
      </c>
      <c r="H26" s="7">
        <f>Costs!H26/Persons!H26</f>
        <v>174.65449762698972</v>
      </c>
      <c r="I26" s="7">
        <f>Costs!I26/Persons!I26</f>
        <v>178.45636892607385</v>
      </c>
      <c r="J26" s="7">
        <f>Costs!J26/Persons!J26</f>
        <v>174.23992884221593</v>
      </c>
      <c r="K26" s="7">
        <f>Costs!K26/Persons!K26</f>
        <v>202.40205691648447</v>
      </c>
      <c r="L26" s="7">
        <f>Costs!L26/Persons!L26</f>
        <v>175.0255809427548</v>
      </c>
      <c r="M26" s="7">
        <f>Costs!M26/Persons!M26</f>
        <v>245.12003689300255</v>
      </c>
      <c r="N26" s="7">
        <f>Costs!N26/Persons!N26</f>
        <v>187.26131160891066</v>
      </c>
      <c r="O26" s="7">
        <f>Costs!O26/Persons!O26</f>
        <v>186.65975028981421</v>
      </c>
      <c r="P26" s="7">
        <f>Costs!P26/Persons!P26</f>
        <v>187.02616934945155</v>
      </c>
      <c r="Q26" s="7">
        <f>Costs!Q26/Persons!Q26</f>
        <v>210.97302887118974</v>
      </c>
      <c r="R26" s="7">
        <f>Costs!R26/Persons!R26</f>
        <v>211.85177405933996</v>
      </c>
      <c r="S26" s="7">
        <f>Costs!S26/Persons!S26</f>
        <v>211.85032689948238</v>
      </c>
      <c r="T26" s="7">
        <f>Costs!T26/Persons!T26</f>
        <v>224.05426789551774</v>
      </c>
      <c r="U26" s="7">
        <f>Costs!U26/Persons!U26</f>
        <v>194.45929862510602</v>
      </c>
      <c r="V26" s="7">
        <f>Costs!V26/Persons!V26</f>
        <v>221.87023275268336</v>
      </c>
      <c r="W26" s="7">
        <f>Costs!W26/Persons!W26</f>
        <v>228.68102872251697</v>
      </c>
      <c r="X26" s="7"/>
      <c r="Y26" s="7"/>
    </row>
    <row r="27" spans="1:25">
      <c r="A27" t="str">
        <f>Households!A27</f>
        <v>Iowa</v>
      </c>
      <c r="B27" s="7">
        <f>Costs!B27/Persons!B27</f>
        <v>114.39618818010034</v>
      </c>
      <c r="C27" s="7">
        <f>Costs!C27/Persons!C27</f>
        <v>113.69840102197979</v>
      </c>
      <c r="D27" s="7">
        <f>Costs!D27/Persons!D27</f>
        <v>113.75396675638008</v>
      </c>
      <c r="E27" s="7">
        <f>Costs!E27/Persons!E27</f>
        <v>111.92214177835872</v>
      </c>
      <c r="F27" s="7">
        <f>Costs!F27/Persons!F27</f>
        <v>112.6690637095499</v>
      </c>
      <c r="G27" s="7">
        <f>Costs!G27/Persons!G27</f>
        <v>110.9769442042799</v>
      </c>
      <c r="H27" s="7">
        <f>Costs!H27/Persons!H27</f>
        <v>174.02629798199834</v>
      </c>
      <c r="I27" s="7">
        <f>Costs!I27/Persons!I27</f>
        <v>173.8632008088062</v>
      </c>
      <c r="J27" s="7">
        <f>Costs!J27/Persons!J27</f>
        <v>174.35709571823975</v>
      </c>
      <c r="K27" s="7">
        <f>Costs!K27/Persons!K27</f>
        <v>175.25703084936978</v>
      </c>
      <c r="L27" s="7">
        <f>Costs!L27/Persons!L27</f>
        <v>183.69682892612298</v>
      </c>
      <c r="M27" s="7">
        <f>Costs!M27/Persons!M27</f>
        <v>181.6939258535964</v>
      </c>
      <c r="N27" s="7">
        <f>Costs!N27/Persons!N27</f>
        <v>188.84585617330137</v>
      </c>
      <c r="O27" s="7">
        <f>Costs!O27/Persons!O27</f>
        <v>184.19584327919841</v>
      </c>
      <c r="P27" s="7">
        <f>Costs!P27/Persons!P27</f>
        <v>186.58998168172684</v>
      </c>
      <c r="Q27" s="7">
        <f>Costs!Q27/Persons!Q27</f>
        <v>214.36109496140898</v>
      </c>
      <c r="R27" s="7">
        <f>Costs!R27/Persons!R27</f>
        <v>213.05642208477275</v>
      </c>
      <c r="S27" s="7">
        <f>Costs!S27/Persons!S27</f>
        <v>211.92517867726528</v>
      </c>
      <c r="T27" s="7">
        <f>Costs!T27/Persons!T27</f>
        <v>228.0972456854266</v>
      </c>
      <c r="U27" s="7">
        <f>Costs!U27/Persons!U27</f>
        <v>227.97432998295085</v>
      </c>
      <c r="V27" s="7">
        <f>Costs!V27/Persons!V27</f>
        <v>227.59510681670804</v>
      </c>
      <c r="W27" s="7">
        <f>Costs!W27/Persons!W27</f>
        <v>206.99714500107197</v>
      </c>
      <c r="X27" s="7"/>
      <c r="Y27" s="7"/>
    </row>
    <row r="28" spans="1:25">
      <c r="A28" t="str">
        <f>Households!A28</f>
        <v>Michigan</v>
      </c>
      <c r="B28" s="7">
        <f>Costs!B28/Persons!B28</f>
        <v>119.12499956289885</v>
      </c>
      <c r="C28" s="7">
        <f>Costs!C28/Persons!C28</f>
        <v>117.93570410693169</v>
      </c>
      <c r="D28" s="7">
        <f>Costs!D28/Persons!D28</f>
        <v>118.13346840990813</v>
      </c>
      <c r="E28" s="7">
        <f>Costs!E28/Persons!E28</f>
        <v>116.19706137371433</v>
      </c>
      <c r="F28" s="7">
        <f>Costs!F28/Persons!F28</f>
        <v>118.37106695206484</v>
      </c>
      <c r="G28" s="7">
        <f>Costs!G28/Persons!G28</f>
        <v>166.21981804967135</v>
      </c>
      <c r="H28" s="7">
        <f>Costs!H28/Persons!H28</f>
        <v>167.60846837637405</v>
      </c>
      <c r="I28" s="7">
        <f>Costs!I28/Persons!I28</f>
        <v>185.11126232433185</v>
      </c>
      <c r="J28" s="7">
        <f>Costs!J28/Persons!J28</f>
        <v>174.80307481758612</v>
      </c>
      <c r="K28" s="7">
        <f>Costs!K28/Persons!K28</f>
        <v>176.80757934628139</v>
      </c>
      <c r="L28" s="7">
        <f>Costs!L28/Persons!L28</f>
        <v>170.68836849177276</v>
      </c>
      <c r="M28" s="7">
        <f>Costs!M28/Persons!M28</f>
        <v>176.64043883227595</v>
      </c>
      <c r="N28" s="7">
        <f>Costs!N28/Persons!N28</f>
        <v>186.22129749971046</v>
      </c>
      <c r="O28" s="7">
        <f>Costs!O28/Persons!O28</f>
        <v>185.04820841855823</v>
      </c>
      <c r="P28" s="7">
        <f>Costs!P28/Persons!P28</f>
        <v>182.38229526464988</v>
      </c>
      <c r="Q28" s="7">
        <f>Costs!Q28/Persons!Q28</f>
        <v>213.47470131789629</v>
      </c>
      <c r="R28" s="7">
        <f>Costs!R28/Persons!R28</f>
        <v>211.96843693843545</v>
      </c>
      <c r="S28" s="7">
        <f>Costs!S28/Persons!S28</f>
        <v>209.4356709008994</v>
      </c>
      <c r="T28" s="7">
        <f>Costs!T28/Persons!T28</f>
        <v>199.2011355793766</v>
      </c>
      <c r="U28" s="7">
        <f>Costs!U28/Persons!U28</f>
        <v>257.45436540472053</v>
      </c>
      <c r="V28" s="7">
        <f>Costs!V28/Persons!V28</f>
        <v>211.47828377569348</v>
      </c>
      <c r="W28" s="7">
        <f>Costs!W28/Persons!W28</f>
        <v>225.53172210621804</v>
      </c>
      <c r="X28" s="7"/>
      <c r="Y28" s="7"/>
    </row>
    <row r="29" spans="1:25">
      <c r="A29" t="str">
        <f>Households!A29</f>
        <v>Minnesota</v>
      </c>
      <c r="B29" s="7">
        <f>Costs!B29/Persons!B29</f>
        <v>104.42278521015486</v>
      </c>
      <c r="C29" s="7">
        <f>Costs!C29/Persons!C29</f>
        <v>104.27985325666121</v>
      </c>
      <c r="D29" s="7">
        <f>Costs!D29/Persons!D29</f>
        <v>104.15296577752844</v>
      </c>
      <c r="E29" s="7">
        <f>Costs!E29/Persons!E29</f>
        <v>102.47220974279909</v>
      </c>
      <c r="F29" s="7">
        <f>Costs!F29/Persons!F29</f>
        <v>102.37199742307574</v>
      </c>
      <c r="G29" s="7">
        <f>Costs!G29/Persons!G29</f>
        <v>175.19348679569364</v>
      </c>
      <c r="H29" s="7">
        <f>Costs!H29/Persons!H29</f>
        <v>187.47951436293221</v>
      </c>
      <c r="I29" s="7">
        <f>Costs!I29/Persons!I29</f>
        <v>189.54911459733779</v>
      </c>
      <c r="J29" s="7">
        <f>Costs!J29/Persons!J29</f>
        <v>172.23781464106946</v>
      </c>
      <c r="K29" s="7">
        <f>Costs!K29/Persons!K29</f>
        <v>160.57522317320081</v>
      </c>
      <c r="L29" s="7">
        <f>Costs!L29/Persons!L29</f>
        <v>166.52506092740634</v>
      </c>
      <c r="M29" s="7">
        <f>Costs!M29/Persons!M29</f>
        <v>154.86572146406792</v>
      </c>
      <c r="N29" s="7">
        <f>Costs!N29/Persons!N29</f>
        <v>173.96744757489066</v>
      </c>
      <c r="O29" s="7">
        <f>Costs!O29/Persons!O29</f>
        <v>167.80830696307279</v>
      </c>
      <c r="P29" s="7">
        <f>Costs!P29/Persons!P29</f>
        <v>164.55804466509855</v>
      </c>
      <c r="Q29" s="7">
        <f>Costs!Q29/Persons!Q29</f>
        <v>190.76614699805737</v>
      </c>
      <c r="R29" s="7">
        <f>Costs!R29/Persons!R29</f>
        <v>199.3367633204229</v>
      </c>
      <c r="S29" s="7">
        <f>Costs!S29/Persons!S29</f>
        <v>197.28942224333966</v>
      </c>
      <c r="T29" s="7">
        <f>Costs!T29/Persons!T29</f>
        <v>197.80082367011596</v>
      </c>
      <c r="U29" s="7">
        <f>Costs!U29/Persons!U29</f>
        <v>213.28057748994127</v>
      </c>
      <c r="V29" s="7">
        <f>Costs!V29/Persons!V29</f>
        <v>206.70072181763092</v>
      </c>
      <c r="W29" s="7">
        <f>Costs!W29/Persons!W29</f>
        <v>207.85544006064771</v>
      </c>
      <c r="X29" s="7"/>
      <c r="Y29" s="7"/>
    </row>
    <row r="30" spans="1:25">
      <c r="A30" t="str">
        <f>Households!A30</f>
        <v>Ohio</v>
      </c>
      <c r="B30" s="7">
        <f>Costs!B30/Persons!B30</f>
        <v>122.97286688060036</v>
      </c>
      <c r="C30" s="7">
        <f>Costs!C30/Persons!C30</f>
        <v>122.82758796298654</v>
      </c>
      <c r="D30" s="7">
        <f>Costs!D30/Persons!D30</f>
        <v>120.95072835958223</v>
      </c>
      <c r="E30" s="7">
        <f>Costs!E30/Persons!E30</f>
        <v>120.0665331787429</v>
      </c>
      <c r="F30" s="7">
        <f>Costs!F30/Persons!F30</f>
        <v>122.17778724625458</v>
      </c>
      <c r="G30" s="7">
        <f>Costs!G30/Persons!G30</f>
        <v>180.51649069796551</v>
      </c>
      <c r="H30" s="7">
        <f>Costs!H30/Persons!H30</f>
        <v>254.0543521267862</v>
      </c>
      <c r="I30" s="7">
        <f>Costs!I30/Persons!I30</f>
        <v>203.21659858193965</v>
      </c>
      <c r="J30" s="7">
        <f>Costs!J30/Persons!J30</f>
        <v>250.61180623811049</v>
      </c>
      <c r="K30" s="7">
        <f>Costs!K30/Persons!K30</f>
        <v>225.13968664164756</v>
      </c>
      <c r="L30" s="7">
        <f>Costs!L30/Persons!L30</f>
        <v>193.83292032616731</v>
      </c>
      <c r="M30" s="7">
        <f>Costs!M30/Persons!M30</f>
        <v>293.78966851554225</v>
      </c>
      <c r="N30" s="7">
        <f>Costs!N30/Persons!N30</f>
        <v>185.93658398270708</v>
      </c>
      <c r="O30" s="7">
        <f>Costs!O30/Persons!O30</f>
        <v>184.48443751655728</v>
      </c>
      <c r="P30" s="7">
        <f>Costs!P30/Persons!P30</f>
        <v>191.79380095190345</v>
      </c>
      <c r="Q30" s="7">
        <f>Costs!Q30/Persons!Q30</f>
        <v>212.18044440973679</v>
      </c>
      <c r="R30" s="7">
        <f>Costs!R30/Persons!R30</f>
        <v>212.70877654456055</v>
      </c>
      <c r="S30" s="7">
        <f>Costs!S30/Persons!S30</f>
        <v>210.99383876473158</v>
      </c>
      <c r="T30" s="7">
        <f>Costs!T30/Persons!T30</f>
        <v>228.90373308582872</v>
      </c>
      <c r="U30" s="7">
        <f>Costs!U30/Persons!U30</f>
        <v>220.26991802511748</v>
      </c>
      <c r="V30" s="7">
        <f>Costs!V30/Persons!V30</f>
        <v>225.80414967882444</v>
      </c>
      <c r="W30" s="7">
        <f>Costs!W30/Persons!W30</f>
        <v>231.70493041507862</v>
      </c>
      <c r="X30" s="7"/>
      <c r="Y30" s="7"/>
    </row>
    <row r="31" spans="1:25">
      <c r="A31" t="str">
        <f>Households!A31</f>
        <v>Wisconsin</v>
      </c>
      <c r="B31" s="7">
        <f>Costs!B31/Persons!B31</f>
        <v>106.18241985624617</v>
      </c>
      <c r="C31" s="7">
        <f>Costs!C31/Persons!C31</f>
        <v>105.37921116138263</v>
      </c>
      <c r="D31" s="7">
        <f>Costs!D31/Persons!D31</f>
        <v>105.46023531920707</v>
      </c>
      <c r="E31" s="7">
        <f>Costs!E31/Persons!E31</f>
        <v>104.71894139106354</v>
      </c>
      <c r="F31" s="7">
        <f>Costs!F31/Persons!F31</f>
        <v>105.69578472318244</v>
      </c>
      <c r="G31" s="7">
        <f>Costs!G31/Persons!G31</f>
        <v>177.25740791978762</v>
      </c>
      <c r="H31" s="7">
        <f>Costs!H31/Persons!H31</f>
        <v>174.6072352426917</v>
      </c>
      <c r="I31" s="7">
        <f>Costs!I31/Persons!I31</f>
        <v>173.38996284181866</v>
      </c>
      <c r="J31" s="7">
        <f>Costs!J31/Persons!J31</f>
        <v>110.34078360524531</v>
      </c>
      <c r="K31" s="7">
        <f>Costs!K31/Persons!K31</f>
        <v>173.82839477436062</v>
      </c>
      <c r="L31" s="7">
        <f>Costs!L31/Persons!L31</f>
        <v>175.06848308220876</v>
      </c>
      <c r="M31" s="7">
        <f>Costs!M31/Persons!M31</f>
        <v>174.28803970700258</v>
      </c>
      <c r="N31" s="7">
        <f>Costs!N31/Persons!N31</f>
        <v>183.47454372436982</v>
      </c>
      <c r="O31" s="7">
        <f>Costs!O31/Persons!O31</f>
        <v>182.67712391857364</v>
      </c>
      <c r="P31" s="7">
        <f>Costs!P31/Persons!P31</f>
        <v>182.73416903697685</v>
      </c>
      <c r="Q31" s="7">
        <f>Costs!Q31/Persons!Q31</f>
        <v>210.72629728491069</v>
      </c>
      <c r="R31" s="7">
        <f>Costs!R31/Persons!R31</f>
        <v>213.83485632791042</v>
      </c>
      <c r="S31" s="7">
        <f>Costs!S31/Persons!S31</f>
        <v>213.34298602440694</v>
      </c>
      <c r="T31" s="7">
        <f>Costs!T31/Persons!T31</f>
        <v>229.70373250388803</v>
      </c>
      <c r="U31" s="7">
        <f>Costs!U31/Persons!U31</f>
        <v>229.73307207968699</v>
      </c>
      <c r="V31" s="7">
        <f>Costs!V31/Persons!V31</f>
        <v>228.07143344839358</v>
      </c>
      <c r="W31" s="7">
        <f>Costs!W31/Persons!W31</f>
        <v>229.03587778321662</v>
      </c>
      <c r="X31" s="7"/>
      <c r="Y31" s="7"/>
    </row>
    <row r="32" spans="1:25">
      <c r="A32" t="str">
        <f>Households!A32</f>
        <v>Arizona</v>
      </c>
      <c r="B32" s="7">
        <f>Costs!B32/Persons!B32</f>
        <v>122.14854151761634</v>
      </c>
      <c r="C32" s="7">
        <f>Costs!C32/Persons!C32</f>
        <v>121.40933995589769</v>
      </c>
      <c r="D32" s="7">
        <f>Costs!D32/Persons!D32</f>
        <v>121.32352698730813</v>
      </c>
      <c r="E32" s="7">
        <f>Costs!E32/Persons!E32</f>
        <v>120.78929779568752</v>
      </c>
      <c r="F32" s="7">
        <f>Costs!F32/Persons!F32</f>
        <v>120.73473342163716</v>
      </c>
      <c r="G32" s="7">
        <f>Costs!G32/Persons!G32</f>
        <v>121.25629582242361</v>
      </c>
      <c r="H32" s="7">
        <f>Costs!H32/Persons!H32</f>
        <v>168.45343104138962</v>
      </c>
      <c r="I32" s="7">
        <f>Costs!I32/Persons!I32</f>
        <v>171.62332990633374</v>
      </c>
      <c r="J32" s="7">
        <f>Costs!J32/Persons!J32</f>
        <v>169.42298926748177</v>
      </c>
      <c r="K32" s="7">
        <f>Costs!K32/Persons!K32</f>
        <v>170.67511055486025</v>
      </c>
      <c r="L32" s="7">
        <f>Costs!L32/Persons!L32</f>
        <v>169.7973276155856</v>
      </c>
      <c r="M32" s="7">
        <f>Costs!M32/Persons!M32</f>
        <v>168.2801865928225</v>
      </c>
      <c r="N32" s="7">
        <f>Costs!N32/Persons!N32</f>
        <v>177.36168113794847</v>
      </c>
      <c r="O32" s="7">
        <f>Costs!O32/Persons!O32</f>
        <v>178.6323286120091</v>
      </c>
      <c r="P32" s="7">
        <f>Costs!P32/Persons!P32</f>
        <v>179.74260130340471</v>
      </c>
      <c r="Q32" s="7">
        <f>Costs!Q32/Persons!Q32</f>
        <v>199.00969915769579</v>
      </c>
      <c r="R32" s="7">
        <f>Costs!R32/Persons!R32</f>
        <v>184.62348014348106</v>
      </c>
      <c r="S32" s="7">
        <f>Costs!S32/Persons!S32</f>
        <v>204.55269050504523</v>
      </c>
      <c r="T32" s="7">
        <f>Costs!T32/Persons!T32</f>
        <v>205.06277340683795</v>
      </c>
      <c r="U32" s="7">
        <f>Costs!U32/Persons!U32</f>
        <v>242.72134713777737</v>
      </c>
      <c r="V32" s="7">
        <f>Costs!V32/Persons!V32</f>
        <v>226.49012315265566</v>
      </c>
      <c r="W32" s="7">
        <f>Costs!W32/Persons!W32</f>
        <v>224.63102420477927</v>
      </c>
      <c r="X32" s="7"/>
      <c r="Y32" s="7"/>
    </row>
    <row r="33" spans="1:25">
      <c r="A33" t="str">
        <f>Households!A33</f>
        <v>Arkansas</v>
      </c>
      <c r="B33" s="7">
        <f>Costs!B33/Persons!B33</f>
        <v>110.16008126763819</v>
      </c>
      <c r="C33" s="7">
        <f>Costs!C33/Persons!C33</f>
        <v>110.38168147288336</v>
      </c>
      <c r="D33" s="7">
        <f>Costs!D33/Persons!D33</f>
        <v>109.34394770866255</v>
      </c>
      <c r="E33" s="7">
        <f>Costs!E33/Persons!E33</f>
        <v>108.33258404064816</v>
      </c>
      <c r="F33" s="7">
        <f>Costs!F33/Persons!F33</f>
        <v>109.89417992535269</v>
      </c>
      <c r="G33" s="7">
        <f>Costs!G33/Persons!G33</f>
        <v>168.11310955625225</v>
      </c>
      <c r="H33" s="7">
        <f>Costs!H33/Persons!H33</f>
        <v>170.38146640526787</v>
      </c>
      <c r="I33" s="7">
        <f>Costs!I33/Persons!I33</f>
        <v>180.46383774030085</v>
      </c>
      <c r="J33" s="7">
        <f>Costs!J33/Persons!J33</f>
        <v>171.34497358933513</v>
      </c>
      <c r="K33" s="7">
        <f>Costs!K33/Persons!K33</f>
        <v>103.34609528777047</v>
      </c>
      <c r="L33" s="7">
        <f>Costs!L33/Persons!L33</f>
        <v>175.6320115313433</v>
      </c>
      <c r="M33" s="7">
        <f>Costs!M33/Persons!M33</f>
        <v>177.20125566349648</v>
      </c>
      <c r="N33" s="7">
        <f>Costs!N33/Persons!N33</f>
        <v>183.32873657104517</v>
      </c>
      <c r="O33" s="7">
        <f>Costs!O33/Persons!O33</f>
        <v>183.49820260802409</v>
      </c>
      <c r="P33" s="7">
        <f>Costs!P33/Persons!P33</f>
        <v>185.88091983940035</v>
      </c>
      <c r="Q33" s="7">
        <f>Costs!Q33/Persons!Q33</f>
        <v>207.48390056195609</v>
      </c>
      <c r="R33" s="7">
        <f>Costs!R33/Persons!R33</f>
        <v>206.03484107754727</v>
      </c>
      <c r="S33" s="7">
        <f>Costs!S33/Persons!S33</f>
        <v>205.41353083833357</v>
      </c>
      <c r="T33" s="7">
        <f>Costs!T33/Persons!T33</f>
        <v>221.48768958218832</v>
      </c>
      <c r="U33" s="7">
        <f>Costs!U33/Persons!U33</f>
        <v>221.51357983213444</v>
      </c>
      <c r="V33" s="7">
        <f>Costs!V33/Persons!V33</f>
        <v>196.16218214830022</v>
      </c>
      <c r="W33" s="7">
        <f>Costs!W33/Persons!W33</f>
        <v>128.86296745324404</v>
      </c>
      <c r="X33" s="7"/>
      <c r="Y33" s="7"/>
    </row>
    <row r="34" spans="1:25">
      <c r="A34" t="str">
        <f>Households!A34</f>
        <v>Louisiana</v>
      </c>
      <c r="B34" s="7">
        <f>Costs!B34/Persons!B34</f>
        <v>126.51718763400164</v>
      </c>
      <c r="C34" s="7">
        <f>Costs!C34/Persons!C34</f>
        <v>127.04195848136135</v>
      </c>
      <c r="D34" s="7">
        <f>Costs!D34/Persons!D34</f>
        <v>126.79731442113862</v>
      </c>
      <c r="E34" s="7">
        <f>Costs!E34/Persons!E34</f>
        <v>123.97251499783496</v>
      </c>
      <c r="F34" s="7">
        <f>Costs!F34/Persons!F34</f>
        <v>125.53158182211233</v>
      </c>
      <c r="G34" s="7">
        <f>Costs!G34/Persons!G34</f>
        <v>146.99120299353879</v>
      </c>
      <c r="H34" s="7">
        <f>Costs!H34/Persons!H34</f>
        <v>202.93754405214543</v>
      </c>
      <c r="I34" s="7">
        <f>Costs!I34/Persons!I34</f>
        <v>181.85905696451135</v>
      </c>
      <c r="J34" s="7">
        <f>Costs!J34/Persons!J34</f>
        <v>175.48731582183711</v>
      </c>
      <c r="K34" s="7">
        <f>Costs!K34/Persons!K34</f>
        <v>174.26418441774976</v>
      </c>
      <c r="L34" s="7">
        <f>Costs!L34/Persons!L34</f>
        <v>175.07148420718056</v>
      </c>
      <c r="M34" s="7">
        <f>Costs!M34/Persons!M34</f>
        <v>193.5604061464951</v>
      </c>
      <c r="N34" s="7">
        <f>Costs!N34/Persons!N34</f>
        <v>211.38977101754577</v>
      </c>
      <c r="O34" s="7">
        <f>Costs!O34/Persons!O34</f>
        <v>197.66804984781248</v>
      </c>
      <c r="P34" s="7">
        <f>Costs!P34/Persons!P34</f>
        <v>184.09332792537012</v>
      </c>
      <c r="Q34" s="7">
        <f>Costs!Q34/Persons!Q34</f>
        <v>209.72461393743816</v>
      </c>
      <c r="R34" s="7">
        <f>Costs!R34/Persons!R34</f>
        <v>211.74393509860676</v>
      </c>
      <c r="S34" s="7">
        <f>Costs!S34/Persons!S34</f>
        <v>212.15522159031801</v>
      </c>
      <c r="T34" s="7">
        <f>Costs!T34/Persons!T34</f>
        <v>244.61430949926947</v>
      </c>
      <c r="U34" s="7">
        <f>Costs!U34/Persons!U34</f>
        <v>231.59116339570653</v>
      </c>
      <c r="V34" s="7">
        <f>Costs!V34/Persons!V34</f>
        <v>233.402380649516</v>
      </c>
      <c r="W34" s="7">
        <f>Costs!W34/Persons!W34</f>
        <v>232.870430799345</v>
      </c>
      <c r="X34" s="7"/>
      <c r="Y34" s="7"/>
    </row>
    <row r="35" spans="1:25">
      <c r="A35" t="str">
        <f>Households!A35</f>
        <v>New Mexico</v>
      </c>
      <c r="B35" s="7">
        <f>Costs!B35/Persons!B35</f>
        <v>119.31277568298236</v>
      </c>
      <c r="C35" s="7">
        <f>Costs!C35/Persons!C35</f>
        <v>118.51707887162803</v>
      </c>
      <c r="D35" s="7">
        <f>Costs!D35/Persons!D35</f>
        <v>118.89715014067848</v>
      </c>
      <c r="E35" s="7">
        <f>Costs!E35/Persons!E35</f>
        <v>117.33529113628821</v>
      </c>
      <c r="F35" s="7">
        <f>Costs!F35/Persons!F35</f>
        <v>118.243442832822</v>
      </c>
      <c r="G35" s="7">
        <f>Costs!G35/Persons!G35</f>
        <v>118.05816905815564</v>
      </c>
      <c r="H35" s="7">
        <f>Costs!H35/Persons!H35</f>
        <v>223.68396877390177</v>
      </c>
      <c r="I35" s="7">
        <f>Costs!I35/Persons!I35</f>
        <v>179.32839066542249</v>
      </c>
      <c r="J35" s="7">
        <f>Costs!J35/Persons!J35</f>
        <v>273.79106756636344</v>
      </c>
      <c r="K35" s="7">
        <f>Costs!K35/Persons!K35</f>
        <v>172.83849012035773</v>
      </c>
      <c r="L35" s="7">
        <f>Costs!L35/Persons!L35</f>
        <v>172.65183951840126</v>
      </c>
      <c r="M35" s="7">
        <f>Costs!M35/Persons!M35</f>
        <v>173.20685558033171</v>
      </c>
      <c r="N35" s="7">
        <f>Costs!N35/Persons!N35</f>
        <v>182.17945611710519</v>
      </c>
      <c r="O35" s="7">
        <f>Costs!O35/Persons!O35</f>
        <v>182.00255637724825</v>
      </c>
      <c r="P35" s="7">
        <f>Costs!P35/Persons!P35</f>
        <v>182.58538624764338</v>
      </c>
      <c r="Q35" s="7">
        <f>Costs!Q35/Persons!Q35</f>
        <v>182.28402525393719</v>
      </c>
      <c r="R35" s="7">
        <f>Costs!R35/Persons!R35</f>
        <v>181.82136937469869</v>
      </c>
      <c r="S35" s="7">
        <f>Costs!S35/Persons!S35</f>
        <v>256.5501718075983</v>
      </c>
      <c r="T35" s="7">
        <f>Costs!T35/Persons!T35</f>
        <v>235.45022312757592</v>
      </c>
      <c r="U35" s="7">
        <f>Costs!U35/Persons!U35</f>
        <v>233.83358060341479</v>
      </c>
      <c r="V35" s="7">
        <f>Costs!V35/Persons!V35</f>
        <v>231.22808074494404</v>
      </c>
      <c r="W35" s="7">
        <f>Costs!W35/Persons!W35</f>
        <v>233.3195174361837</v>
      </c>
      <c r="X35" s="7"/>
      <c r="Y35" s="7"/>
    </row>
    <row r="36" spans="1:25">
      <c r="A36" t="str">
        <f>Households!A36</f>
        <v>Oklahoma</v>
      </c>
      <c r="B36" s="7">
        <f>Costs!B36/Persons!B36</f>
        <v>119.72620933097316</v>
      </c>
      <c r="C36" s="7">
        <f>Costs!C36/Persons!C36</f>
        <v>119.51577291700876</v>
      </c>
      <c r="D36" s="7">
        <f>Costs!D36/Persons!D36</f>
        <v>119.48384169019874</v>
      </c>
      <c r="E36" s="7">
        <f>Costs!E36/Persons!E36</f>
        <v>116.96762941696345</v>
      </c>
      <c r="F36" s="7">
        <f>Costs!F36/Persons!F36</f>
        <v>118.59228083291266</v>
      </c>
      <c r="G36" s="7">
        <f>Costs!G36/Persons!G36</f>
        <v>117.68026532482627</v>
      </c>
      <c r="H36" s="7">
        <f>Costs!H36/Persons!H36</f>
        <v>208.57839449458939</v>
      </c>
      <c r="I36" s="7">
        <f>Costs!I36/Persons!I36</f>
        <v>165.30203843589405</v>
      </c>
      <c r="J36" s="7">
        <f>Costs!J36/Persons!J36</f>
        <v>165.27676228691303</v>
      </c>
      <c r="K36" s="7">
        <f>Costs!K36/Persons!K36</f>
        <v>171.96616879783946</v>
      </c>
      <c r="L36" s="7">
        <f>Costs!L36/Persons!L36</f>
        <v>270.06630474573615</v>
      </c>
      <c r="M36" s="7">
        <f>Costs!M36/Persons!M36</f>
        <v>155.24697188878139</v>
      </c>
      <c r="N36" s="7">
        <f>Costs!N36/Persons!N36</f>
        <v>180.18777818337847</v>
      </c>
      <c r="O36" s="7">
        <f>Costs!O36/Persons!O36</f>
        <v>170.31006252223364</v>
      </c>
      <c r="P36" s="7">
        <f>Costs!P36/Persons!P36</f>
        <v>175.1653330324275</v>
      </c>
      <c r="Q36" s="7">
        <f>Costs!Q36/Persons!Q36</f>
        <v>195.12861800803307</v>
      </c>
      <c r="R36" s="7">
        <f>Costs!R36/Persons!R36</f>
        <v>205.50583227884505</v>
      </c>
      <c r="S36" s="7">
        <f>Costs!S36/Persons!S36</f>
        <v>204.66072690074412</v>
      </c>
      <c r="T36" s="7">
        <f>Costs!T36/Persons!T36</f>
        <v>209.62684698469107</v>
      </c>
      <c r="U36" s="7">
        <f>Costs!U36/Persons!U36</f>
        <v>209.55010101207264</v>
      </c>
      <c r="V36" s="7">
        <f>Costs!V36/Persons!V36</f>
        <v>229.83315157603479</v>
      </c>
      <c r="W36" s="7">
        <f>Costs!W36/Persons!W36</f>
        <v>214.7625707615006</v>
      </c>
      <c r="X36" s="7"/>
      <c r="Y36" s="7"/>
    </row>
    <row r="37" spans="1:25">
      <c r="A37" t="str">
        <f>Households!A37</f>
        <v>Texas</v>
      </c>
      <c r="B37" s="7">
        <f>Costs!B37/Persons!B37</f>
        <v>117.71872144073112</v>
      </c>
      <c r="C37" s="7">
        <f>Costs!C37/Persons!C37</f>
        <v>116.85321042460036</v>
      </c>
      <c r="D37" s="7">
        <f>Costs!D37/Persons!D37</f>
        <v>117.29394902850132</v>
      </c>
      <c r="E37" s="7">
        <f>Costs!E37/Persons!E37</f>
        <v>116.41078579736144</v>
      </c>
      <c r="F37" s="7">
        <f>Costs!F37/Persons!F37</f>
        <v>117.61148321303794</v>
      </c>
      <c r="G37" s="7">
        <f>Costs!G37/Persons!G37</f>
        <v>118.94162749186142</v>
      </c>
      <c r="H37" s="7">
        <f>Costs!H37/Persons!H37</f>
        <v>169.83017916894349</v>
      </c>
      <c r="I37" s="7">
        <f>Costs!I37/Persons!I37</f>
        <v>176.37869565822857</v>
      </c>
      <c r="J37" s="7">
        <f>Costs!J37/Persons!J37</f>
        <v>174.3288686768004</v>
      </c>
      <c r="K37" s="7">
        <f>Costs!K37/Persons!K37</f>
        <v>172.91258046581035</v>
      </c>
      <c r="L37" s="7">
        <f>Costs!L37/Persons!L37</f>
        <v>176.79094930581621</v>
      </c>
      <c r="M37" s="7">
        <f>Costs!M37/Persons!M37</f>
        <v>170.22778304521157</v>
      </c>
      <c r="N37" s="7">
        <f>Costs!N37/Persons!N37</f>
        <v>184.19054982982905</v>
      </c>
      <c r="O37" s="7">
        <f>Costs!O37/Persons!O37</f>
        <v>185.41225628787888</v>
      </c>
      <c r="P37" s="7">
        <f>Costs!P37/Persons!P37</f>
        <v>184.73155715776053</v>
      </c>
      <c r="Q37" s="7">
        <f>Costs!Q37/Persons!Q37</f>
        <v>210.41180583140886</v>
      </c>
      <c r="R37" s="7">
        <f>Costs!R37/Persons!R37</f>
        <v>219.84307915090031</v>
      </c>
      <c r="S37" s="7">
        <f>Costs!S37/Persons!S37</f>
        <v>230.39477050046764</v>
      </c>
      <c r="T37" s="7">
        <f>Costs!T37/Persons!T37</f>
        <v>230.0022968903682</v>
      </c>
      <c r="U37" s="7">
        <f>Costs!U37/Persons!U37</f>
        <v>224.17902051756232</v>
      </c>
      <c r="V37" s="7">
        <f>Costs!V37/Persons!V37</f>
        <v>221.10558714713434</v>
      </c>
      <c r="W37" s="7">
        <f>Costs!W37/Persons!W37</f>
        <v>227.6963984650387</v>
      </c>
      <c r="X37" s="7"/>
      <c r="Y37" s="7"/>
    </row>
    <row r="38" spans="1:25">
      <c r="A38" t="str">
        <f>Households!A38</f>
        <v>Utah</v>
      </c>
      <c r="B38" s="7">
        <f>Costs!B38/Persons!B38</f>
        <v>116.03763590407198</v>
      </c>
      <c r="C38" s="7">
        <f>Costs!C38/Persons!C38</f>
        <v>114.90827343593358</v>
      </c>
      <c r="D38" s="7">
        <f>Costs!D38/Persons!D38</f>
        <v>115.04197317972519</v>
      </c>
      <c r="E38" s="7">
        <f>Costs!E38/Persons!E38</f>
        <v>113.9547234727865</v>
      </c>
      <c r="F38" s="7">
        <f>Costs!F38/Persons!F38</f>
        <v>115.55655916069973</v>
      </c>
      <c r="G38" s="7">
        <f>Costs!G38/Persons!G38</f>
        <v>115.2392080295311</v>
      </c>
      <c r="H38" s="7">
        <f>Costs!H38/Persons!H38</f>
        <v>159.62201067894185</v>
      </c>
      <c r="I38" s="7">
        <f>Costs!I38/Persons!I38</f>
        <v>174.96389291105703</v>
      </c>
      <c r="J38" s="7">
        <f>Costs!J38/Persons!J38</f>
        <v>164.11441108929131</v>
      </c>
      <c r="K38" s="7">
        <f>Costs!K38/Persons!K38</f>
        <v>124.56153415161702</v>
      </c>
      <c r="L38" s="7">
        <f>Costs!L38/Persons!L38</f>
        <v>210.85165251839277</v>
      </c>
      <c r="M38" s="7">
        <f>Costs!M38/Persons!M38</f>
        <v>174.40225475370008</v>
      </c>
      <c r="N38" s="7">
        <f>Costs!N38/Persons!N38</f>
        <v>124.5740022860184</v>
      </c>
      <c r="O38" s="7">
        <f>Costs!O38/Persons!O38</f>
        <v>241.4538818285852</v>
      </c>
      <c r="P38" s="7">
        <f>Costs!P38/Persons!P38</f>
        <v>181.43870717671965</v>
      </c>
      <c r="Q38" s="7">
        <f>Costs!Q38/Persons!Q38</f>
        <v>209.14015589342344</v>
      </c>
      <c r="R38" s="7">
        <f>Costs!R38/Persons!R38</f>
        <v>209.91859433055635</v>
      </c>
      <c r="S38" s="7">
        <f>Costs!S38/Persons!S38</f>
        <v>210.80107188856266</v>
      </c>
      <c r="T38" s="7">
        <f>Costs!T38/Persons!T38</f>
        <v>225.92967109652855</v>
      </c>
      <c r="U38" s="7">
        <f>Costs!U38/Persons!U38</f>
        <v>232.23643456820949</v>
      </c>
      <c r="V38" s="7">
        <f>Costs!V38/Persons!V38</f>
        <v>227.9250890970448</v>
      </c>
      <c r="W38" s="7">
        <f>Costs!W38/Persons!W38</f>
        <v>228.81991427795907</v>
      </c>
      <c r="X38" s="7"/>
      <c r="Y38" s="7"/>
    </row>
    <row r="39" spans="1:25">
      <c r="A39" t="str">
        <f>Households!A39</f>
        <v>Colorado</v>
      </c>
      <c r="B39" s="7">
        <f>Costs!B39/Persons!B39</f>
        <v>120.62515532897881</v>
      </c>
      <c r="C39" s="7">
        <f>Costs!C39/Persons!C39</f>
        <v>120.71476383055349</v>
      </c>
      <c r="D39" s="7">
        <f>Costs!D39/Persons!D39</f>
        <v>121.81714660793476</v>
      </c>
      <c r="E39" s="7">
        <f>Costs!E39/Persons!E39</f>
        <v>120.44447208517029</v>
      </c>
      <c r="F39" s="7">
        <f>Costs!F39/Persons!F39</f>
        <v>121.9454678637079</v>
      </c>
      <c r="G39" s="7">
        <f>Costs!G39/Persons!G39</f>
        <v>121.72401816298893</v>
      </c>
      <c r="H39" s="7">
        <f>Costs!H39/Persons!H39</f>
        <v>223.08001199036039</v>
      </c>
      <c r="I39" s="7">
        <f>Costs!I39/Persons!I39</f>
        <v>178.18517642210028</v>
      </c>
      <c r="J39" s="7">
        <f>Costs!J39/Persons!J39</f>
        <v>173.85920520051693</v>
      </c>
      <c r="K39" s="7">
        <f>Costs!K39/Persons!K39</f>
        <v>168.71527314761133</v>
      </c>
      <c r="L39" s="7">
        <f>Costs!L39/Persons!L39</f>
        <v>192.33079983151589</v>
      </c>
      <c r="M39" s="7">
        <f>Costs!M39/Persons!M39</f>
        <v>190.37387067050534</v>
      </c>
      <c r="N39" s="7">
        <f>Costs!N39/Persons!N39</f>
        <v>183.77502953949994</v>
      </c>
      <c r="O39" s="7">
        <f>Costs!O39/Persons!O39</f>
        <v>191.89804638011898</v>
      </c>
      <c r="P39" s="7">
        <f>Costs!P39/Persons!P39</f>
        <v>183.51235850818378</v>
      </c>
      <c r="Q39" s="7">
        <f>Costs!Q39/Persons!Q39</f>
        <v>210.10413010553646</v>
      </c>
      <c r="R39" s="7">
        <f>Costs!R39/Persons!R39</f>
        <v>215.07970384734384</v>
      </c>
      <c r="S39" s="7">
        <f>Costs!S39/Persons!S39</f>
        <v>214.11797710020565</v>
      </c>
      <c r="T39" s="7">
        <f>Costs!T39/Persons!T39</f>
        <v>226.74159715051456</v>
      </c>
      <c r="U39" s="7">
        <f>Costs!U39/Persons!U39</f>
        <v>225.78728159984689</v>
      </c>
      <c r="V39" s="7">
        <f>Costs!V39/Persons!V39</f>
        <v>237.19592614730431</v>
      </c>
      <c r="W39" s="7">
        <f>Costs!W39/Persons!W39</f>
        <v>198.99205194805194</v>
      </c>
      <c r="X39" s="7"/>
      <c r="Y39" s="7"/>
    </row>
    <row r="40" spans="1:25">
      <c r="A40" t="str">
        <f>Households!A40</f>
        <v>Kansas</v>
      </c>
      <c r="B40" s="7">
        <f>Costs!B40/Persons!B40</f>
        <v>111.35548768810538</v>
      </c>
      <c r="C40" s="7">
        <f>Costs!C40/Persons!C40</f>
        <v>111.37980384002921</v>
      </c>
      <c r="D40" s="7">
        <f>Costs!D40/Persons!D40</f>
        <v>111.32566234671698</v>
      </c>
      <c r="E40" s="7">
        <f>Costs!E40/Persons!E40</f>
        <v>109.78475564897531</v>
      </c>
      <c r="F40" s="7">
        <f>Costs!F40/Persons!F40</f>
        <v>109.6616025083656</v>
      </c>
      <c r="G40" s="7">
        <f>Costs!G40/Persons!G40</f>
        <v>108.89585125074528</v>
      </c>
      <c r="H40" s="7">
        <f>Costs!H40/Persons!H40</f>
        <v>166.73325275302301</v>
      </c>
      <c r="I40" s="7">
        <f>Costs!I40/Persons!I40</f>
        <v>161.72833035518056</v>
      </c>
      <c r="J40" s="7">
        <f>Costs!J40/Persons!J40</f>
        <v>168.09547910603737</v>
      </c>
      <c r="K40" s="7">
        <f>Costs!K40/Persons!K40</f>
        <v>168.13989303372514</v>
      </c>
      <c r="L40" s="7">
        <f>Costs!L40/Persons!L40</f>
        <v>170.29738707247833</v>
      </c>
      <c r="M40" s="7">
        <f>Costs!M40/Persons!M40</f>
        <v>169.90547624494405</v>
      </c>
      <c r="N40" s="7">
        <f>Costs!N40/Persons!N40</f>
        <v>177.43002999710993</v>
      </c>
      <c r="O40" s="7">
        <f>Costs!O40/Persons!O40</f>
        <v>175.85255492780917</v>
      </c>
      <c r="P40" s="7">
        <f>Costs!P40/Persons!P40</f>
        <v>177.93217979315833</v>
      </c>
      <c r="Q40" s="7">
        <f>Costs!Q40/Persons!Q40</f>
        <v>201.92254183582534</v>
      </c>
      <c r="R40" s="7">
        <f>Costs!R40/Persons!R40</f>
        <v>203.84072129538762</v>
      </c>
      <c r="S40" s="7">
        <f>Costs!S40/Persons!S40</f>
        <v>205.2301700169771</v>
      </c>
      <c r="T40" s="7">
        <f>Costs!T40/Persons!T40</f>
        <v>200.28422008642974</v>
      </c>
      <c r="U40" s="7">
        <f>Costs!U40/Persons!U40</f>
        <v>225.74699271051026</v>
      </c>
      <c r="V40" s="7">
        <f>Costs!V40/Persons!V40</f>
        <v>256.77271599670559</v>
      </c>
      <c r="W40" s="7">
        <f>Costs!W40/Persons!W40</f>
        <v>241.1314641807374</v>
      </c>
      <c r="X40" s="7"/>
      <c r="Y40" s="7"/>
    </row>
    <row r="41" spans="1:25">
      <c r="A41" t="str">
        <f>Households!A41</f>
        <v>Missouri</v>
      </c>
      <c r="B41" s="7">
        <f>Costs!B41/Persons!B41</f>
        <v>123.18606903423999</v>
      </c>
      <c r="C41" s="7">
        <f>Costs!C41/Persons!C41</f>
        <v>122.01218729573949</v>
      </c>
      <c r="D41" s="7">
        <f>Costs!D41/Persons!D41</f>
        <v>120.18504424151905</v>
      </c>
      <c r="E41" s="7">
        <f>Costs!E41/Persons!E41</f>
        <v>122.17758539511854</v>
      </c>
      <c r="F41" s="7">
        <f>Costs!F41/Persons!F41</f>
        <v>121.75011904454016</v>
      </c>
      <c r="G41" s="7">
        <f>Costs!G41/Persons!G41</f>
        <v>172.60438401036589</v>
      </c>
      <c r="H41" s="7">
        <f>Costs!H41/Persons!H41</f>
        <v>180.69755355137144</v>
      </c>
      <c r="I41" s="7">
        <f>Costs!I41/Persons!I41</f>
        <v>175.45703035784436</v>
      </c>
      <c r="J41" s="7">
        <f>Costs!J41/Persons!J41</f>
        <v>172.67365430958543</v>
      </c>
      <c r="K41" s="7">
        <f>Costs!K41/Persons!K41</f>
        <v>174.16054043978224</v>
      </c>
      <c r="L41" s="7">
        <f>Costs!L41/Persons!L41</f>
        <v>169.24312157179762</v>
      </c>
      <c r="M41" s="7">
        <f>Costs!M41/Persons!M41</f>
        <v>179.45125715751246</v>
      </c>
      <c r="N41" s="7">
        <f>Costs!N41/Persons!N41</f>
        <v>183.39449251928542</v>
      </c>
      <c r="O41" s="7">
        <f>Costs!O41/Persons!O41</f>
        <v>184.36158853886292</v>
      </c>
      <c r="P41" s="7">
        <f>Costs!P41/Persons!P41</f>
        <v>185.39267833323606</v>
      </c>
      <c r="Q41" s="7">
        <f>Costs!Q41/Persons!Q41</f>
        <v>212.48633613103223</v>
      </c>
      <c r="R41" s="7">
        <f>Costs!R41/Persons!R41</f>
        <v>213.34670789684643</v>
      </c>
      <c r="S41" s="7">
        <f>Costs!S41/Persons!S41</f>
        <v>211.45012558986519</v>
      </c>
      <c r="T41" s="7">
        <f>Costs!T41/Persons!T41</f>
        <v>227.03575843511049</v>
      </c>
      <c r="U41" s="7">
        <f>Costs!U41/Persons!U41</f>
        <v>228.61214536250225</v>
      </c>
      <c r="V41" s="7">
        <f>Costs!V41/Persons!V41</f>
        <v>230.39754746835442</v>
      </c>
      <c r="W41" s="7">
        <f>Costs!W41/Persons!W41</f>
        <v>231.35883662629638</v>
      </c>
      <c r="X41" s="7"/>
      <c r="Y41" s="7"/>
    </row>
    <row r="42" spans="1:25">
      <c r="A42" t="str">
        <f>Households!A42</f>
        <v>Montana</v>
      </c>
      <c r="B42" s="7">
        <f>Costs!B42/Persons!B42</f>
        <v>115.23084785221498</v>
      </c>
      <c r="C42" s="7">
        <f>Costs!C42/Persons!C42</f>
        <v>115.06472835515277</v>
      </c>
      <c r="D42" s="7">
        <f>Costs!D42/Persons!D42</f>
        <v>114.9756338523212</v>
      </c>
      <c r="E42" s="7">
        <f>Costs!E42/Persons!E42</f>
        <v>113.40015357342611</v>
      </c>
      <c r="F42" s="7">
        <f>Costs!F42/Persons!F42</f>
        <v>114.6762488397204</v>
      </c>
      <c r="G42" s="7">
        <f>Costs!G42/Persons!G42</f>
        <v>115.00024699567757</v>
      </c>
      <c r="H42" s="7">
        <f>Costs!H42/Persons!H42</f>
        <v>169.29413229084071</v>
      </c>
      <c r="I42" s="7">
        <f>Costs!I42/Persons!I42</f>
        <v>173.50404799506254</v>
      </c>
      <c r="J42" s="7">
        <f>Costs!J42/Persons!J42</f>
        <v>172.2721627076541</v>
      </c>
      <c r="K42" s="7">
        <f>Costs!K42/Persons!K42</f>
        <v>172.0432974337553</v>
      </c>
      <c r="L42" s="7">
        <f>Costs!L42/Persons!L42</f>
        <v>305.17663132327527</v>
      </c>
      <c r="M42" s="7">
        <f>Costs!M42/Persons!M42</f>
        <v>192.8083026176048</v>
      </c>
      <c r="N42" s="7">
        <f>Costs!N42/Persons!N42</f>
        <v>182.59190185924751</v>
      </c>
      <c r="O42" s="7">
        <f>Costs!O42/Persons!O42</f>
        <v>182.12606031128405</v>
      </c>
      <c r="P42" s="7">
        <f>Costs!P42/Persons!P42</f>
        <v>206.29363931654356</v>
      </c>
      <c r="Q42" s="7">
        <f>Costs!Q42/Persons!Q42</f>
        <v>210.85268789808916</v>
      </c>
      <c r="R42" s="7">
        <f>Costs!R42/Persons!R42</f>
        <v>211.79048367752145</v>
      </c>
      <c r="S42" s="7">
        <f>Costs!S42/Persons!S42</f>
        <v>212.30704196830862</v>
      </c>
      <c r="T42" s="7">
        <f>Costs!T42/Persons!T42</f>
        <v>228.68543147208121</v>
      </c>
      <c r="U42" s="7">
        <f>Costs!U42/Persons!U42</f>
        <v>228.25034933421009</v>
      </c>
      <c r="V42" s="7">
        <f>Costs!V42/Persons!V42</f>
        <v>227.42391831261926</v>
      </c>
      <c r="W42" s="7">
        <f>Costs!W42/Persons!W42</f>
        <v>216.56706621303323</v>
      </c>
      <c r="X42" s="7"/>
      <c r="Y42" s="7"/>
    </row>
    <row r="43" spans="1:25">
      <c r="A43" t="str">
        <f>Households!A43</f>
        <v>Nebraska</v>
      </c>
      <c r="B43" s="7">
        <f>Costs!B43/Persons!B43</f>
        <v>112.21457418121511</v>
      </c>
      <c r="C43" s="7">
        <f>Costs!C43/Persons!C43</f>
        <v>114.43801918576241</v>
      </c>
      <c r="D43" s="7">
        <f>Costs!D43/Persons!D43</f>
        <v>112.70849133524014</v>
      </c>
      <c r="E43" s="7">
        <f>Costs!E43/Persons!E43</f>
        <v>111.45822426184989</v>
      </c>
      <c r="F43" s="7">
        <f>Costs!F43/Persons!F43</f>
        <v>113.73732411411078</v>
      </c>
      <c r="G43" s="7">
        <f>Costs!G43/Persons!G43</f>
        <v>172.76191280728318</v>
      </c>
      <c r="H43" s="7">
        <f>Costs!H43/Persons!H43</f>
        <v>167.46868233605346</v>
      </c>
      <c r="I43" s="7">
        <f>Costs!I43/Persons!I43</f>
        <v>167.27731309013379</v>
      </c>
      <c r="J43" s="7">
        <f>Costs!J43/Persons!J43</f>
        <v>150.94787195779884</v>
      </c>
      <c r="K43" s="7">
        <f>Costs!K43/Persons!K43</f>
        <v>165.9226792874874</v>
      </c>
      <c r="L43" s="7">
        <f>Costs!L43/Persons!L43</f>
        <v>110.37286453163367</v>
      </c>
      <c r="M43" s="7">
        <f>Costs!M43/Persons!M43</f>
        <v>114.4186277565651</v>
      </c>
      <c r="N43" s="7">
        <f>Costs!N43/Persons!N43</f>
        <v>123.2893044367728</v>
      </c>
      <c r="O43" s="7">
        <f>Costs!O43/Persons!O43</f>
        <v>180.81295300594076</v>
      </c>
      <c r="P43" s="7">
        <f>Costs!P43/Persons!P43</f>
        <v>176.96054228550693</v>
      </c>
      <c r="Q43" s="7">
        <f>Costs!Q43/Persons!Q43</f>
        <v>183.30617485405637</v>
      </c>
      <c r="R43" s="7">
        <f>Costs!R43/Persons!R43</f>
        <v>227.68902507520065</v>
      </c>
      <c r="S43" s="7">
        <f>Costs!S43/Persons!S43</f>
        <v>203.20739415623137</v>
      </c>
      <c r="T43" s="7">
        <f>Costs!T43/Persons!T43</f>
        <v>222.33085391063932</v>
      </c>
      <c r="U43" s="7">
        <f>Costs!U43/Persons!U43</f>
        <v>218.25578658548284</v>
      </c>
      <c r="V43" s="7">
        <f>Costs!V43/Persons!V43</f>
        <v>220.40742296556715</v>
      </c>
      <c r="W43" s="7">
        <f>Costs!W43/Persons!W43</f>
        <v>230.74715801984755</v>
      </c>
      <c r="X43" s="7"/>
      <c r="Y43" s="7"/>
    </row>
    <row r="44" spans="1:25">
      <c r="A44" t="str">
        <f>Households!A44</f>
        <v>North Dakota</v>
      </c>
      <c r="B44" s="7">
        <f>Costs!B44/Persons!B44</f>
        <v>117.27073357792841</v>
      </c>
      <c r="C44" s="7">
        <f>Costs!C44/Persons!C44</f>
        <v>115.51301491028558</v>
      </c>
      <c r="D44" s="7">
        <f>Costs!D44/Persons!D44</f>
        <v>116.02190504300894</v>
      </c>
      <c r="E44" s="7">
        <f>Costs!E44/Persons!E44</f>
        <v>114.40092879256966</v>
      </c>
      <c r="F44" s="7">
        <f>Costs!F44/Persons!F44</f>
        <v>115.80076773016172</v>
      </c>
      <c r="G44" s="7">
        <f>Costs!G44/Persons!G44</f>
        <v>116.83424540668761</v>
      </c>
      <c r="H44" s="7">
        <f>Costs!H44/Persons!H44</f>
        <v>218.73569916283046</v>
      </c>
      <c r="I44" s="7">
        <f>Costs!I44/Persons!I44</f>
        <v>172.08836596003653</v>
      </c>
      <c r="J44" s="7">
        <f>Costs!J44/Persons!J44</f>
        <v>253.68138865368331</v>
      </c>
      <c r="K44" s="7">
        <f>Costs!K44/Persons!K44</f>
        <v>170.70990212108316</v>
      </c>
      <c r="L44" s="7">
        <f>Costs!L44/Persons!L44</f>
        <v>175.22311148867675</v>
      </c>
      <c r="M44" s="7">
        <f>Costs!M44/Persons!M44</f>
        <v>180.11713851618839</v>
      </c>
      <c r="N44" s="7">
        <f>Costs!N44/Persons!N44</f>
        <v>186.60615212759356</v>
      </c>
      <c r="O44" s="7">
        <f>Costs!O44/Persons!O44</f>
        <v>185.5159776896281</v>
      </c>
      <c r="P44" s="7">
        <f>Costs!P44/Persons!P44</f>
        <v>185.66709176165904</v>
      </c>
      <c r="Q44" s="7">
        <f>Costs!Q44/Persons!Q44</f>
        <v>210.38034686576449</v>
      </c>
      <c r="R44" s="7">
        <f>Costs!R44/Persons!R44</f>
        <v>213.2352434632848</v>
      </c>
      <c r="S44" s="7">
        <f>Costs!S44/Persons!S44</f>
        <v>212.9620786516854</v>
      </c>
      <c r="T44" s="7">
        <f>Costs!T44/Persons!T44</f>
        <v>152.11250912102867</v>
      </c>
      <c r="U44" s="7">
        <f>Costs!U44/Persons!U44</f>
        <v>294.63204281357008</v>
      </c>
      <c r="V44" s="7">
        <f>Costs!V44/Persons!V44</f>
        <v>151.63249297454664</v>
      </c>
      <c r="W44" s="7">
        <f>Costs!W44/Persons!W44</f>
        <v>149.99951610952056</v>
      </c>
      <c r="X44" s="7"/>
      <c r="Y44" s="7"/>
    </row>
    <row r="45" spans="1:25">
      <c r="A45" t="str">
        <f>Households!A45</f>
        <v>South Dakota</v>
      </c>
      <c r="B45" s="7">
        <f>Costs!B45/Persons!B45</f>
        <v>127.15034113678443</v>
      </c>
      <c r="C45" s="7">
        <f>Costs!C45/Persons!C45</f>
        <v>126.28435480162481</v>
      </c>
      <c r="D45" s="7">
        <f>Costs!D45/Persons!D45</f>
        <v>126.63368994259147</v>
      </c>
      <c r="E45" s="7">
        <f>Costs!E45/Persons!E45</f>
        <v>126.20225510021245</v>
      </c>
      <c r="F45" s="7">
        <f>Costs!F45/Persons!F45</f>
        <v>126.2243288977771</v>
      </c>
      <c r="G45" s="7">
        <f>Costs!G45/Persons!G45</f>
        <v>171.07948047915966</v>
      </c>
      <c r="H45" s="7">
        <f>Costs!H45/Persons!H45</f>
        <v>172.75269116086318</v>
      </c>
      <c r="I45" s="7">
        <f>Costs!I45/Persons!I45</f>
        <v>171.35971213938515</v>
      </c>
      <c r="J45" s="7">
        <f>Costs!J45/Persons!J45</f>
        <v>172.52567933214502</v>
      </c>
      <c r="K45" s="7">
        <f>Costs!K45/Persons!K45</f>
        <v>172.83311405205995</v>
      </c>
      <c r="L45" s="7">
        <f>Costs!L45/Persons!L45</f>
        <v>173.0060781327976</v>
      </c>
      <c r="M45" s="7">
        <f>Costs!M45/Persons!M45</f>
        <v>172.46641016167459</v>
      </c>
      <c r="N45" s="7">
        <f>Costs!N45/Persons!N45</f>
        <v>181.40121678701061</v>
      </c>
      <c r="O45" s="7">
        <f>Costs!O45/Persons!O45</f>
        <v>180.56460809770482</v>
      </c>
      <c r="P45" s="7">
        <f>Costs!P45/Persons!P45</f>
        <v>181.65958088148565</v>
      </c>
      <c r="Q45" s="7">
        <f>Costs!Q45/Persons!Q45</f>
        <v>207.27324333223575</v>
      </c>
      <c r="R45" s="7">
        <f>Costs!R45/Persons!R45</f>
        <v>207.31425041727451</v>
      </c>
      <c r="S45" s="7">
        <f>Costs!S45/Persons!S45</f>
        <v>207.27560303147351</v>
      </c>
      <c r="T45" s="7">
        <f>Costs!T45/Persons!T45</f>
        <v>229.73929598574148</v>
      </c>
      <c r="U45" s="7">
        <f>Costs!U45/Persons!U45</f>
        <v>230.22335357947179</v>
      </c>
      <c r="V45" s="7">
        <f>Costs!V45/Persons!V45</f>
        <v>229.96085365520631</v>
      </c>
      <c r="W45" s="7">
        <f>Costs!W45/Persons!W45</f>
        <v>229.61718237480866</v>
      </c>
      <c r="X45" s="7"/>
      <c r="Y45" s="7"/>
    </row>
    <row r="46" spans="1:25">
      <c r="A46" t="str">
        <f>Households!A46</f>
        <v>Wyoming</v>
      </c>
      <c r="B46" s="7">
        <f>Costs!B46/Persons!B46</f>
        <v>113.62419809106557</v>
      </c>
      <c r="C46" s="7">
        <f>Costs!C46/Persons!C46</f>
        <v>112.1645395641076</v>
      </c>
      <c r="D46" s="7">
        <f>Costs!D46/Persons!D46</f>
        <v>112.07569474051394</v>
      </c>
      <c r="E46" s="7">
        <f>Costs!E46/Persons!E46</f>
        <v>111.48651360216091</v>
      </c>
      <c r="F46" s="7">
        <f>Costs!F46/Persons!F46</f>
        <v>114.1873086017754</v>
      </c>
      <c r="G46" s="7">
        <f>Costs!G46/Persons!G46</f>
        <v>109.50147415562606</v>
      </c>
      <c r="H46" s="7">
        <f>Costs!H46/Persons!H46</f>
        <v>166.55764764729</v>
      </c>
      <c r="I46" s="7">
        <f>Costs!I46/Persons!I46</f>
        <v>169.0373451454912</v>
      </c>
      <c r="J46" s="7">
        <f>Costs!J46/Persons!J46</f>
        <v>167.72444349162112</v>
      </c>
      <c r="K46" s="7">
        <f>Costs!K46/Persons!K46</f>
        <v>169.52358370116369</v>
      </c>
      <c r="L46" s="7">
        <f>Costs!L46/Persons!L46</f>
        <v>168.47333053338934</v>
      </c>
      <c r="M46" s="7">
        <f>Costs!M46/Persons!M46</f>
        <v>175.9233399829011</v>
      </c>
      <c r="N46" s="7">
        <f>Costs!N46/Persons!N46</f>
        <v>185.60477258392319</v>
      </c>
      <c r="O46" s="7">
        <f>Costs!O46/Persons!O46</f>
        <v>250.06615112270566</v>
      </c>
      <c r="P46" s="7">
        <f>Costs!P46/Persons!P46</f>
        <v>183.50605899194355</v>
      </c>
      <c r="Q46" s="7">
        <f>Costs!Q46/Persons!Q46</f>
        <v>212.69904787269459</v>
      </c>
      <c r="R46" s="7">
        <f>Costs!R46/Persons!R46</f>
        <v>212.66390528684647</v>
      </c>
      <c r="S46" s="7">
        <f>Costs!S46/Persons!S46</f>
        <v>210.45964566929135</v>
      </c>
      <c r="T46" s="7">
        <f>Costs!T46/Persons!T46</f>
        <v>225.04489236528948</v>
      </c>
      <c r="U46" s="7">
        <f>Costs!U46/Persons!U46</f>
        <v>225.84665327978581</v>
      </c>
      <c r="V46" s="7">
        <f>Costs!V46/Persons!V46</f>
        <v>223.77957931638915</v>
      </c>
      <c r="W46" s="7">
        <f>Costs!W46/Persons!W46</f>
        <v>227.16148394316525</v>
      </c>
      <c r="X46" s="7"/>
      <c r="Y46" s="7"/>
    </row>
    <row r="47" spans="1:25">
      <c r="A47" t="str">
        <f>Households!A47</f>
        <v>Alaska</v>
      </c>
      <c r="B47" s="7">
        <f>Costs!B47/Persons!B47</f>
        <v>174.61569807192672</v>
      </c>
      <c r="C47" s="7">
        <f>Costs!C47/Persons!C47</f>
        <v>172.80039350713233</v>
      </c>
      <c r="D47" s="7">
        <f>Costs!D47/Persons!D47</f>
        <v>172.45138811942135</v>
      </c>
      <c r="E47" s="7">
        <f>Costs!E47/Persons!E47</f>
        <v>170.92922460227985</v>
      </c>
      <c r="F47" s="7">
        <f>Costs!F47/Persons!F47</f>
        <v>173.13136719188591</v>
      </c>
      <c r="G47" s="7">
        <f>Costs!G47/Persons!G47</f>
        <v>172.28028803325745</v>
      </c>
      <c r="H47" s="7">
        <f>Costs!H47/Persons!H47</f>
        <v>239.12847915443336</v>
      </c>
      <c r="I47" s="7">
        <f>Costs!I47/Persons!I47</f>
        <v>243.4109508694452</v>
      </c>
      <c r="J47" s="7">
        <f>Costs!J47/Persons!J47</f>
        <v>239.87002722002666</v>
      </c>
      <c r="K47" s="7">
        <f>Costs!K47/Persons!K47</f>
        <v>209.36556320207029</v>
      </c>
      <c r="L47" s="7">
        <f>Costs!L47/Persons!L47</f>
        <v>202.57243473255303</v>
      </c>
      <c r="M47" s="7">
        <f>Costs!M47/Persons!M47</f>
        <v>200.01767298010628</v>
      </c>
      <c r="N47" s="7">
        <f>Costs!N47/Persons!N47</f>
        <v>188.95291299922161</v>
      </c>
      <c r="O47" s="7">
        <f>Costs!O47/Persons!O47</f>
        <v>317.59685804416404</v>
      </c>
      <c r="P47" s="7">
        <f>Costs!P47/Persons!P47</f>
        <v>209.50720578086307</v>
      </c>
      <c r="Q47" s="7">
        <f>Costs!Q47/Persons!Q47</f>
        <v>254.04962135762497</v>
      </c>
      <c r="R47" s="7">
        <f>Costs!R47/Persons!R47</f>
        <v>269.43970260793901</v>
      </c>
      <c r="S47" s="7">
        <f>Costs!S47/Persons!S47</f>
        <v>264.26859635793238</v>
      </c>
      <c r="T47" s="7">
        <f>Costs!T47/Persons!T47</f>
        <v>344.11534368760238</v>
      </c>
      <c r="U47" s="7">
        <f>Costs!U47/Persons!U47</f>
        <v>323.05879806736158</v>
      </c>
      <c r="V47" s="7">
        <f>Costs!V47/Persons!V47</f>
        <v>274.8608204197443</v>
      </c>
      <c r="W47" s="7">
        <f>Costs!W47/Persons!W47</f>
        <v>320.85869344236374</v>
      </c>
      <c r="X47" s="7"/>
      <c r="Y47" s="7"/>
    </row>
    <row r="48" spans="1:25">
      <c r="A48" t="str">
        <f>Households!A48</f>
        <v>California</v>
      </c>
      <c r="B48" s="7">
        <f>Costs!B48/Persons!B48</f>
        <v>125.37035052572053</v>
      </c>
      <c r="C48" s="7">
        <f>Costs!C48/Persons!C48</f>
        <v>123.10452708958817</v>
      </c>
      <c r="D48" s="7">
        <f>Costs!D48/Persons!D48</f>
        <v>122.46151252083357</v>
      </c>
      <c r="E48" s="7">
        <f>Costs!E48/Persons!E48</f>
        <v>121.25614218957423</v>
      </c>
      <c r="F48" s="7">
        <f>Costs!F48/Persons!F48</f>
        <v>122.36515477958004</v>
      </c>
      <c r="G48" s="7">
        <f>Costs!G48/Persons!G48</f>
        <v>123.22290584358952</v>
      </c>
      <c r="H48" s="7">
        <f>Costs!H48/Persons!H48</f>
        <v>171.60526572975508</v>
      </c>
      <c r="I48" s="7">
        <f>Costs!I48/Persons!I48</f>
        <v>177.4579646404089</v>
      </c>
      <c r="J48" s="7">
        <f>Costs!J48/Persons!J48</f>
        <v>176.48447866894145</v>
      </c>
      <c r="K48" s="7">
        <f>Costs!K48/Persons!K48</f>
        <v>177.91412490082968</v>
      </c>
      <c r="L48" s="7">
        <f>Costs!L48/Persons!L48</f>
        <v>176.61590152787309</v>
      </c>
      <c r="M48" s="7">
        <f>Costs!M48/Persons!M48</f>
        <v>175.39083415614641</v>
      </c>
      <c r="N48" s="7">
        <f>Costs!N48/Persons!N48</f>
        <v>185.00798981830081</v>
      </c>
      <c r="O48" s="7">
        <f>Costs!O48/Persons!O48</f>
        <v>185.48621938275309</v>
      </c>
      <c r="P48" s="7">
        <f>Costs!P48/Persons!P48</f>
        <v>185.69472629254514</v>
      </c>
      <c r="Q48" s="7">
        <f>Costs!Q48/Persons!Q48</f>
        <v>180.72604760299205</v>
      </c>
      <c r="R48" s="7">
        <f>Costs!R48/Persons!R48</f>
        <v>233.44816332105555</v>
      </c>
      <c r="S48" s="7">
        <f>Costs!S48/Persons!S48</f>
        <v>215.36234514763038</v>
      </c>
      <c r="T48" s="7">
        <f>Costs!T48/Persons!T48</f>
        <v>217.81765493599514</v>
      </c>
      <c r="U48" s="7">
        <f>Costs!U48/Persons!U48</f>
        <v>240.78870350745143</v>
      </c>
      <c r="V48" s="7">
        <f>Costs!V48/Persons!V48</f>
        <v>239.7556102416556</v>
      </c>
      <c r="W48" s="7">
        <f>Costs!W48/Persons!W48</f>
        <v>233.71019493173412</v>
      </c>
      <c r="X48" s="7"/>
      <c r="Y48" s="7"/>
    </row>
    <row r="49" spans="1:25">
      <c r="A49" t="str">
        <f>Households!A49</f>
        <v>Guam</v>
      </c>
      <c r="B49" s="7">
        <f>Costs!B49/Persons!B49</f>
        <v>189.58835562910863</v>
      </c>
      <c r="C49" s="7">
        <f>Costs!C49/Persons!C49</f>
        <v>188.90315611497277</v>
      </c>
      <c r="D49" s="7">
        <f>Costs!D49/Persons!D49</f>
        <v>189.03571683013132</v>
      </c>
      <c r="E49" s="7">
        <f>Costs!E49/Persons!E49</f>
        <v>184.61949996383538</v>
      </c>
      <c r="F49" s="7">
        <f>Costs!F49/Persons!F49</f>
        <v>186.9588182195223</v>
      </c>
      <c r="G49" s="7">
        <f>Costs!G49/Persons!G49</f>
        <v>186.85586924219911</v>
      </c>
      <c r="H49" s="7">
        <f>Costs!H49/Persons!H49</f>
        <v>276.45889380329214</v>
      </c>
      <c r="I49" s="7">
        <f>Costs!I49/Persons!I49</f>
        <v>230.90407481064614</v>
      </c>
      <c r="J49" s="7">
        <f>Costs!J49/Persons!J49</f>
        <v>239.18900299802257</v>
      </c>
      <c r="K49" s="7">
        <f>Costs!K49/Persons!K49</f>
        <v>240.75208913649024</v>
      </c>
      <c r="L49" s="7">
        <f>Costs!L49/Persons!L49</f>
        <v>236.64133863371214</v>
      </c>
      <c r="M49" s="7">
        <f>Costs!M49/Persons!M49</f>
        <v>236.51469911213417</v>
      </c>
      <c r="N49" s="7">
        <f>Costs!N49/Persons!N49</f>
        <v>259.31519105312208</v>
      </c>
      <c r="O49" s="7">
        <f>Costs!O49/Persons!O49</f>
        <v>236.36570363466916</v>
      </c>
      <c r="P49" s="7">
        <f>Costs!P49/Persons!P49</f>
        <v>249.45227787566071</v>
      </c>
      <c r="Q49" s="7">
        <f>Costs!Q49/Persons!Q49</f>
        <v>281.65895268138803</v>
      </c>
      <c r="R49" s="7">
        <f>Costs!R49/Persons!R49</f>
        <v>286.33860061919506</v>
      </c>
      <c r="S49" s="7">
        <f>Costs!S49/Persons!S49</f>
        <v>287.20303566911207</v>
      </c>
      <c r="T49" s="7">
        <f>Costs!T49/Persons!T49</f>
        <v>301.60238796631819</v>
      </c>
      <c r="U49" s="7">
        <f>Costs!U49/Persons!U49</f>
        <v>300.69654905001937</v>
      </c>
      <c r="V49" s="7">
        <f>Costs!V49/Persons!V49</f>
        <v>299.78386890282934</v>
      </c>
      <c r="W49" s="7">
        <f>Costs!W49/Persons!W49</f>
        <v>301.89438432443791</v>
      </c>
      <c r="X49" s="7"/>
      <c r="Y49" s="7"/>
    </row>
    <row r="50" spans="1:25">
      <c r="A50" t="str">
        <f>Households!A50</f>
        <v>Hawaii</v>
      </c>
      <c r="B50" s="7">
        <f>Costs!B50/Persons!B50</f>
        <v>238.25239744358672</v>
      </c>
      <c r="C50" s="7">
        <f>Costs!C50/Persons!C50</f>
        <v>237.78804921141364</v>
      </c>
      <c r="D50" s="7">
        <f>Costs!D50/Persons!D50</f>
        <v>237.37335872571691</v>
      </c>
      <c r="E50" s="7">
        <f>Costs!E50/Persons!E50</f>
        <v>234.94872879701109</v>
      </c>
      <c r="F50" s="7">
        <f>Costs!F50/Persons!F50</f>
        <v>237.30154612090482</v>
      </c>
      <c r="G50" s="7">
        <f>Costs!G50/Persons!G50</f>
        <v>235.18641985795213</v>
      </c>
      <c r="H50" s="7">
        <f>Costs!H50/Persons!H50</f>
        <v>238.87842590594397</v>
      </c>
      <c r="I50" s="7">
        <f>Costs!I50/Persons!I50</f>
        <v>410.50412515698122</v>
      </c>
      <c r="J50" s="7">
        <f>Costs!J50/Persons!J50</f>
        <v>323.16476336792363</v>
      </c>
      <c r="K50" s="7">
        <f>Costs!K50/Persons!K50</f>
        <v>325.35121431687242</v>
      </c>
      <c r="L50" s="7">
        <f>Costs!L50/Persons!L50</f>
        <v>324.1893180034221</v>
      </c>
      <c r="M50" s="7">
        <f>Costs!M50/Persons!M50</f>
        <v>326.0258363326916</v>
      </c>
      <c r="N50" s="7">
        <f>Costs!N50/Persons!N50</f>
        <v>342.76317832073437</v>
      </c>
      <c r="O50" s="7">
        <f>Costs!O50/Persons!O50</f>
        <v>344.9769859186955</v>
      </c>
      <c r="P50" s="7">
        <f>Costs!P50/Persons!P50</f>
        <v>339.2497028290673</v>
      </c>
      <c r="Q50" s="7">
        <f>Costs!Q50/Persons!Q50</f>
        <v>389.07241911426962</v>
      </c>
      <c r="R50" s="7">
        <f>Costs!R50/Persons!R50</f>
        <v>390.69501611452932</v>
      </c>
      <c r="S50" s="7">
        <f>Costs!S50/Persons!S50</f>
        <v>390.72994587286831</v>
      </c>
      <c r="T50" s="7">
        <f>Costs!T50/Persons!T50</f>
        <v>356.22662235852124</v>
      </c>
      <c r="U50" s="7">
        <f>Costs!U50/Persons!U50</f>
        <v>442.23257718812073</v>
      </c>
      <c r="V50" s="7">
        <f>Costs!V50/Persons!V50</f>
        <v>467.46458530216972</v>
      </c>
      <c r="W50" s="7">
        <f>Costs!W50/Persons!W50</f>
        <v>406.54162908653615</v>
      </c>
      <c r="X50" s="7"/>
      <c r="Y50" s="7"/>
    </row>
    <row r="51" spans="1:25">
      <c r="A51" t="str">
        <f>Households!A51</f>
        <v>Idaho</v>
      </c>
      <c r="B51" s="7">
        <f>Costs!B51/Persons!B51</f>
        <v>109.04637866651665</v>
      </c>
      <c r="C51" s="7">
        <f>Costs!C51/Persons!C51</f>
        <v>108.89108439471491</v>
      </c>
      <c r="D51" s="7">
        <f>Costs!D51/Persons!D51</f>
        <v>109.18584747589217</v>
      </c>
      <c r="E51" s="7">
        <f>Costs!E51/Persons!E51</f>
        <v>106.98232273153118</v>
      </c>
      <c r="F51" s="7">
        <f>Costs!F51/Persons!F51</f>
        <v>108.04338145222964</v>
      </c>
      <c r="G51" s="7">
        <f>Costs!G51/Persons!G51</f>
        <v>108.01103214387051</v>
      </c>
      <c r="H51" s="7">
        <f>Costs!H51/Persons!H51</f>
        <v>164.01628480697059</v>
      </c>
      <c r="I51" s="7">
        <f>Costs!I51/Persons!I51</f>
        <v>166.3682846355768</v>
      </c>
      <c r="J51" s="7">
        <f>Costs!J51/Persons!J51</f>
        <v>166.32149187930483</v>
      </c>
      <c r="K51" s="7">
        <f>Costs!K51/Persons!K51</f>
        <v>167.39309433473881</v>
      </c>
      <c r="L51" s="7">
        <f>Costs!L51/Persons!L51</f>
        <v>237.02154579436655</v>
      </c>
      <c r="M51" s="7">
        <f>Costs!M51/Persons!M51</f>
        <v>362.22507562592523</v>
      </c>
      <c r="N51" s="7">
        <f>Costs!N51/Persons!N51</f>
        <v>169.10448627946809</v>
      </c>
      <c r="O51" s="7">
        <f>Costs!O51/Persons!O51</f>
        <v>172.22848410577447</v>
      </c>
      <c r="P51" s="7">
        <f>Costs!P51/Persons!P51</f>
        <v>171.93918243096326</v>
      </c>
      <c r="Q51" s="7">
        <f>Costs!Q51/Persons!Q51</f>
        <v>172.45348161551078</v>
      </c>
      <c r="R51" s="7">
        <f>Costs!R51/Persons!R51</f>
        <v>199.9728512466867</v>
      </c>
      <c r="S51" s="7">
        <f>Costs!S51/Persons!S51</f>
        <v>222.4254910285344</v>
      </c>
      <c r="T51" s="7">
        <f>Costs!T51/Persons!T51</f>
        <v>198.89214670850214</v>
      </c>
      <c r="U51" s="7">
        <f>Costs!U51/Persons!U51</f>
        <v>135.46516004627844</v>
      </c>
      <c r="V51" s="7">
        <f>Costs!V51/Persons!V51</f>
        <v>136.5331613259923</v>
      </c>
      <c r="W51" s="7">
        <f>Costs!W51/Persons!W51</f>
        <v>136.67601625702761</v>
      </c>
      <c r="X51" s="7"/>
      <c r="Y51" s="7"/>
    </row>
    <row r="52" spans="1:25">
      <c r="A52" t="str">
        <f>Households!A52</f>
        <v>Nevada</v>
      </c>
      <c r="B52" s="7">
        <f>Costs!B52/Persons!B52</f>
        <v>115.40254435107376</v>
      </c>
      <c r="C52" s="7">
        <f>Costs!C52/Persons!C52</f>
        <v>114.48100461395313</v>
      </c>
      <c r="D52" s="7">
        <f>Costs!D52/Persons!D52</f>
        <v>115.26452128018835</v>
      </c>
      <c r="E52" s="7">
        <f>Costs!E52/Persons!E52</f>
        <v>112.78401335078661</v>
      </c>
      <c r="F52" s="7">
        <f>Costs!F52/Persons!F52</f>
        <v>114.38485286485491</v>
      </c>
      <c r="G52" s="7">
        <f>Costs!G52/Persons!G52</f>
        <v>183.23452677087266</v>
      </c>
      <c r="H52" s="7">
        <f>Costs!H52/Persons!H52</f>
        <v>159.75072841449952</v>
      </c>
      <c r="I52" s="7">
        <f>Costs!I52/Persons!I52</f>
        <v>170.97125345337599</v>
      </c>
      <c r="J52" s="7">
        <f>Costs!J52/Persons!J52</f>
        <v>170.06773598241773</v>
      </c>
      <c r="K52" s="7">
        <f>Costs!K52/Persons!K52</f>
        <v>213.99172996288149</v>
      </c>
      <c r="L52" s="7">
        <f>Costs!L52/Persons!L52</f>
        <v>288.10908528718721</v>
      </c>
      <c r="M52" s="7">
        <f>Costs!M52/Persons!M52</f>
        <v>267.95515411260743</v>
      </c>
      <c r="N52" s="7">
        <f>Costs!N52/Persons!N52</f>
        <v>174.44292764212011</v>
      </c>
      <c r="O52" s="7">
        <f>Costs!O52/Persons!O52</f>
        <v>188.89178105122195</v>
      </c>
      <c r="P52" s="7">
        <f>Costs!P52/Persons!P52</f>
        <v>176.18994384347641</v>
      </c>
      <c r="Q52" s="7">
        <f>Costs!Q52/Persons!Q52</f>
        <v>176.13563487243107</v>
      </c>
      <c r="R52" s="7">
        <f>Costs!R52/Persons!R52</f>
        <v>251.31546746555816</v>
      </c>
      <c r="S52" s="7">
        <f>Costs!S52/Persons!S52</f>
        <v>203.08279404491464</v>
      </c>
      <c r="T52" s="7">
        <f>Costs!T52/Persons!T52</f>
        <v>224.67102434373072</v>
      </c>
      <c r="U52" s="7">
        <f>Costs!U52/Persons!U52</f>
        <v>222.2765083602346</v>
      </c>
      <c r="V52" s="7">
        <f>Costs!V52/Persons!V52</f>
        <v>221.35331837800868</v>
      </c>
      <c r="W52" s="7">
        <f>Costs!W52/Persons!W52</f>
        <v>220.19888403061881</v>
      </c>
      <c r="X52" s="7"/>
      <c r="Y52" s="7"/>
    </row>
    <row r="53" spans="1:25">
      <c r="A53" t="str">
        <f>Households!A53</f>
        <v>Oregon</v>
      </c>
      <c r="B53" s="7">
        <f>Costs!B53/Persons!B53</f>
        <v>116.92478388979535</v>
      </c>
      <c r="C53" s="7">
        <f>Costs!C53/Persons!C53</f>
        <v>124.4213242222696</v>
      </c>
      <c r="D53" s="7">
        <f>Costs!D53/Persons!D53</f>
        <v>124.44658656500049</v>
      </c>
      <c r="E53" s="7">
        <f>Costs!E53/Persons!E53</f>
        <v>123.71221258466282</v>
      </c>
      <c r="F53" s="7">
        <f>Costs!F53/Persons!F53</f>
        <v>124.83667992458128</v>
      </c>
      <c r="G53" s="7">
        <f>Costs!G53/Persons!G53</f>
        <v>121.53452082096021</v>
      </c>
      <c r="H53" s="7">
        <f>Costs!H53/Persons!H53</f>
        <v>178.29131211324861</v>
      </c>
      <c r="I53" s="7">
        <f>Costs!I53/Persons!I53</f>
        <v>179.5974439346669</v>
      </c>
      <c r="J53" s="7">
        <f>Costs!J53/Persons!J53</f>
        <v>179.03846298232139</v>
      </c>
      <c r="K53" s="7">
        <f>Costs!K53/Persons!K53</f>
        <v>178.99724420315218</v>
      </c>
      <c r="L53" s="7">
        <f>Costs!L53/Persons!L53</f>
        <v>178.35960654298947</v>
      </c>
      <c r="M53" s="7">
        <f>Costs!M53/Persons!M53</f>
        <v>184.85857573914393</v>
      </c>
      <c r="N53" s="7">
        <f>Costs!N53/Persons!N53</f>
        <v>188.71357027072798</v>
      </c>
      <c r="O53" s="7">
        <f>Costs!O53/Persons!O53</f>
        <v>188.11378062811423</v>
      </c>
      <c r="P53" s="7">
        <f>Costs!P53/Persons!P53</f>
        <v>188.55663514872339</v>
      </c>
      <c r="Q53" s="7">
        <f>Costs!Q53/Persons!Q53</f>
        <v>215.86350561897967</v>
      </c>
      <c r="R53" s="7">
        <f>Costs!R53/Persons!R53</f>
        <v>205.47566071352819</v>
      </c>
      <c r="S53" s="7">
        <f>Costs!S53/Persons!S53</f>
        <v>208.19211345215791</v>
      </c>
      <c r="T53" s="7">
        <f>Costs!T53/Persons!T53</f>
        <v>217.90412337698649</v>
      </c>
      <c r="U53" s="7">
        <f>Costs!U53/Persons!U53</f>
        <v>262.79681469774903</v>
      </c>
      <c r="V53" s="7">
        <f>Costs!V53/Persons!V53</f>
        <v>237.65098407931575</v>
      </c>
      <c r="W53" s="7">
        <f>Costs!W53/Persons!W53</f>
        <v>235.64651150356812</v>
      </c>
      <c r="X53" s="7"/>
      <c r="Y53" s="7"/>
    </row>
    <row r="54" spans="1:25">
      <c r="A54" t="str">
        <f>Households!A54</f>
        <v>Washington</v>
      </c>
      <c r="B54" s="7">
        <f>Costs!B54/Persons!B54</f>
        <v>122.28748044696219</v>
      </c>
      <c r="C54" s="7">
        <f>Costs!C54/Persons!C54</f>
        <v>122.16729080651413</v>
      </c>
      <c r="D54" s="7">
        <f>Costs!D54/Persons!D54</f>
        <v>122.97230398580673</v>
      </c>
      <c r="E54" s="7">
        <f>Costs!E54/Persons!E54</f>
        <v>121.70183566828464</v>
      </c>
      <c r="F54" s="7">
        <f>Costs!F54/Persons!F54</f>
        <v>121.77012622861599</v>
      </c>
      <c r="G54" s="7">
        <f>Costs!G54/Persons!G54</f>
        <v>122.99386262207649</v>
      </c>
      <c r="H54" s="7">
        <f>Costs!H54/Persons!H54</f>
        <v>209.81544772015198</v>
      </c>
      <c r="I54" s="7">
        <f>Costs!I54/Persons!I54</f>
        <v>170.92155942616114</v>
      </c>
      <c r="J54" s="7">
        <f>Costs!J54/Persons!J54</f>
        <v>172.82664926895174</v>
      </c>
      <c r="K54" s="7">
        <f>Costs!K54/Persons!K54</f>
        <v>173.64056944797261</v>
      </c>
      <c r="L54" s="7">
        <f>Costs!L54/Persons!L54</f>
        <v>171.64149890189381</v>
      </c>
      <c r="M54" s="7">
        <f>Costs!M54/Persons!M54</f>
        <v>173.19697504967985</v>
      </c>
      <c r="N54" s="7">
        <f>Costs!N54/Persons!N54</f>
        <v>182.07678513640377</v>
      </c>
      <c r="O54" s="7">
        <f>Costs!O54/Persons!O54</f>
        <v>181.63221397958657</v>
      </c>
      <c r="P54" s="7">
        <f>Costs!P54/Persons!P54</f>
        <v>181.90011119810754</v>
      </c>
      <c r="Q54" s="7">
        <f>Costs!Q54/Persons!Q54</f>
        <v>182.12170354652926</v>
      </c>
      <c r="R54" s="7">
        <f>Costs!R54/Persons!R54</f>
        <v>224.02322350236531</v>
      </c>
      <c r="S54" s="7">
        <f>Costs!S54/Persons!S54</f>
        <v>205.85052904964448</v>
      </c>
      <c r="T54" s="7">
        <f>Costs!T54/Persons!T54</f>
        <v>222.52354699066134</v>
      </c>
      <c r="U54" s="7">
        <f>Costs!U54/Persons!U54</f>
        <v>234.19399766759511</v>
      </c>
      <c r="V54" s="7">
        <f>Costs!V54/Persons!V54</f>
        <v>235.90264005007376</v>
      </c>
      <c r="W54" s="7">
        <f>Costs!W54/Persons!W54</f>
        <v>235.15224506477466</v>
      </c>
      <c r="X54" s="7"/>
      <c r="Y54" s="7"/>
    </row>
    <row r="55" spans="1:25">
      <c r="A55" t="str">
        <f>Households!A55</f>
        <v>USA</v>
      </c>
      <c r="B55" s="7">
        <f>Costs!B55/Persons!B55</f>
        <v>122.2618337069561</v>
      </c>
      <c r="C55" s="7">
        <f>Costs!C55/Persons!C55</f>
        <v>121.43633706289268</v>
      </c>
      <c r="D55" s="7">
        <f>Costs!D55/Persons!D55</f>
        <v>121.20757577628945</v>
      </c>
      <c r="E55" s="7">
        <f>Costs!E55/Persons!E55</f>
        <v>120.16402978089226</v>
      </c>
      <c r="F55" s="7">
        <f>Costs!F55/Persons!F55</f>
        <v>121.12942868715467</v>
      </c>
      <c r="G55" s="7">
        <f>Costs!G55/Persons!G55</f>
        <v>141.71941702799705</v>
      </c>
      <c r="H55" s="7">
        <f>Costs!H55/Persons!H55</f>
        <v>186.3329389103165</v>
      </c>
      <c r="I55" s="7">
        <f>Costs!I55/Persons!I55</f>
        <v>178.92008539472374</v>
      </c>
      <c r="J55" s="7">
        <f>Costs!J55/Persons!J55</f>
        <v>178.18075416874728</v>
      </c>
      <c r="K55" s="7">
        <f>Costs!K55/Persons!K55</f>
        <v>179.0020169500975</v>
      </c>
      <c r="L55" s="7">
        <f>Costs!L55/Persons!L55</f>
        <v>181.30010824096851</v>
      </c>
      <c r="M55" s="7">
        <f>Costs!M55/Persons!M55</f>
        <v>183.66687979514336</v>
      </c>
      <c r="N55" s="7">
        <f>Costs!N55/Persons!N55</f>
        <v>187.36713736702521</v>
      </c>
      <c r="O55" s="7">
        <f>Costs!O55/Persons!O55</f>
        <v>187.93066977497415</v>
      </c>
      <c r="P55" s="7">
        <f>Costs!P55/Persons!P55</f>
        <v>188.75299340720809</v>
      </c>
      <c r="Q55" s="7">
        <f>Costs!Q55/Persons!Q55</f>
        <v>207.11168616672626</v>
      </c>
      <c r="R55" s="7">
        <f>Costs!R55/Persons!R55</f>
        <v>216.86884917216216</v>
      </c>
      <c r="S55" s="7">
        <f>Costs!S55/Persons!S55</f>
        <v>219.16624307964824</v>
      </c>
      <c r="T55" s="7">
        <f>Costs!T55/Persons!T55</f>
        <v>223.98286784361824</v>
      </c>
      <c r="U55" s="7">
        <f>Costs!U55/Persons!U55</f>
        <v>243.95990742930954</v>
      </c>
      <c r="V55" s="7">
        <f>Costs!V55/Persons!V55</f>
        <v>230.2623626587216</v>
      </c>
      <c r="W55" s="7">
        <f>Costs!W55/Persons!W55</f>
        <v>232.62239600464508</v>
      </c>
      <c r="X55" s="7"/>
      <c r="Y5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Households</vt:lpstr>
      <vt:lpstr>Persons</vt:lpstr>
      <vt:lpstr>Costs</vt:lpstr>
      <vt:lpstr>Cost per Household</vt:lpstr>
      <vt:lpstr>Cost Per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2021-11-28T01:56:16Z</dcterms:created>
  <dcterms:modified xsi:type="dcterms:W3CDTF">2021-11-30T04:42:17Z</dcterms:modified>
</cp:coreProperties>
</file>