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hoag/Desktop/DATA ANALYST LABS/"/>
    </mc:Choice>
  </mc:AlternateContent>
  <xr:revisionPtr revIDLastSave="0" documentId="8_{90EA1EBA-5C99-7A45-90FD-35BF3C79ED94}" xr6:coauthVersionLast="47" xr6:coauthVersionMax="47" xr10:uidLastSave="{00000000-0000-0000-0000-000000000000}"/>
  <bookViews>
    <workbookView xWindow="0" yWindow="500" windowWidth="25600" windowHeight="14000" xr2:uid="{00000000-000D-0000-FFFF-FFFF00000000}"/>
  </bookViews>
  <sheets>
    <sheet name="Montgomery_Fleet_Equipment_Inve" sheetId="1" r:id="rId1"/>
    <sheet name="Pivot1" sheetId="2" r:id="rId2"/>
    <sheet name="Pivot2" sheetId="3" r:id="rId3"/>
    <sheet name="Pivot3" sheetId="4" r:id="rId4"/>
  </sheets>
  <definedNames>
    <definedName name="_xlnm._FilterDatabase" localSheetId="0" hidden="1">Montgomery_Fleet_Equipment_Inve!$A$1:$C$50</definedName>
  </definedNames>
  <calcPr calcId="191029"/>
  <pivotCaches>
    <pivotCache cacheId="2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</calcChain>
</file>

<file path=xl/sharedStrings.xml><?xml version="1.0" encoding="utf-8"?>
<sst xmlns="http://schemas.openxmlformats.org/spreadsheetml/2006/main" count="141" uniqueCount="37">
  <si>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</si>
  <si>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</si>
  <si>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</si>
  <si>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</si>
  <si>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</si>
  <si>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</si>
  <si>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</si>
  <si>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</si>
  <si>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</si>
  <si>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</si>
  <si>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</si>
  <si>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</si>
  <si>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</si>
  <si>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</si>
  <si>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</si>
  <si>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</si>
  <si>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</si>
  <si>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</si>
  <si>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</si>
  <si>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</si>
  <si>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</si>
  <si>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</si>
  <si>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</si>
  <si>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</si>
  <si>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</si>
  <si>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</si>
  <si>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</si>
  <si>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</si>
  <si>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</si>
  <si>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</si>
  <si>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</si>
  <si>
    <t>MIN</t>
  </si>
  <si>
    <t>MAX</t>
  </si>
  <si>
    <t>COUNT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</si>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</sst>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53.701213425928" createdVersion="8" refreshedVersion="8" minRefreshableVersion="3" recordCount="49" xr:uid="{8C309A66-A6AD-6941-88F0-12129C342014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 count="27">
        <n v="21"/>
        <n v="1"/>
        <n v="23"/>
        <n v="2"/>
        <n v="3"/>
        <n v="42"/>
        <n v="11"/>
        <n v="9"/>
        <n v="27"/>
        <n v="24"/>
        <n v="48"/>
        <n v="6"/>
        <n v="5"/>
        <n v="15"/>
        <n v="7"/>
        <n v="20"/>
        <n v="8"/>
        <n v="4"/>
        <n v="46"/>
        <n v="93"/>
        <n v="248"/>
        <n v="379"/>
        <n v="53"/>
        <n v="32"/>
        <n v="98"/>
        <n v="276"/>
        <n v="3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x v="0"/>
  </r>
  <r>
    <x v="0"/>
    <x v="1"/>
    <x v="1"/>
  </r>
  <r>
    <x v="0"/>
    <x v="2"/>
    <x v="2"/>
  </r>
  <r>
    <x v="1"/>
    <x v="2"/>
    <x v="3"/>
  </r>
  <r>
    <x v="2"/>
    <x v="0"/>
    <x v="4"/>
  </r>
  <r>
    <x v="2"/>
    <x v="3"/>
    <x v="3"/>
  </r>
  <r>
    <x v="2"/>
    <x v="4"/>
    <x v="1"/>
  </r>
  <r>
    <x v="3"/>
    <x v="3"/>
    <x v="3"/>
  </r>
  <r>
    <x v="3"/>
    <x v="5"/>
    <x v="5"/>
  </r>
  <r>
    <x v="3"/>
    <x v="1"/>
    <x v="1"/>
  </r>
  <r>
    <x v="3"/>
    <x v="2"/>
    <x v="6"/>
  </r>
  <r>
    <x v="4"/>
    <x v="1"/>
    <x v="1"/>
  </r>
  <r>
    <x v="5"/>
    <x v="6"/>
    <x v="7"/>
  </r>
  <r>
    <x v="5"/>
    <x v="1"/>
    <x v="8"/>
  </r>
  <r>
    <x v="5"/>
    <x v="0"/>
    <x v="9"/>
  </r>
  <r>
    <x v="5"/>
    <x v="3"/>
    <x v="1"/>
  </r>
  <r>
    <x v="5"/>
    <x v="2"/>
    <x v="10"/>
  </r>
  <r>
    <x v="6"/>
    <x v="3"/>
    <x v="1"/>
  </r>
  <r>
    <x v="7"/>
    <x v="2"/>
    <x v="11"/>
  </r>
  <r>
    <x v="7"/>
    <x v="0"/>
    <x v="12"/>
  </r>
  <r>
    <x v="7"/>
    <x v="1"/>
    <x v="3"/>
  </r>
  <r>
    <x v="7"/>
    <x v="3"/>
    <x v="13"/>
  </r>
  <r>
    <x v="7"/>
    <x v="7"/>
    <x v="14"/>
  </r>
  <r>
    <x v="8"/>
    <x v="8"/>
    <x v="15"/>
  </r>
  <r>
    <x v="8"/>
    <x v="2"/>
    <x v="1"/>
  </r>
  <r>
    <x v="8"/>
    <x v="4"/>
    <x v="1"/>
  </r>
  <r>
    <x v="8"/>
    <x v="0"/>
    <x v="4"/>
  </r>
  <r>
    <x v="8"/>
    <x v="1"/>
    <x v="1"/>
  </r>
  <r>
    <x v="8"/>
    <x v="9"/>
    <x v="16"/>
  </r>
  <r>
    <x v="8"/>
    <x v="10"/>
    <x v="17"/>
  </r>
  <r>
    <x v="8"/>
    <x v="11"/>
    <x v="18"/>
  </r>
  <r>
    <x v="8"/>
    <x v="12"/>
    <x v="1"/>
  </r>
  <r>
    <x v="9"/>
    <x v="11"/>
    <x v="1"/>
  </r>
  <r>
    <x v="9"/>
    <x v="3"/>
    <x v="1"/>
  </r>
  <r>
    <x v="9"/>
    <x v="1"/>
    <x v="1"/>
  </r>
  <r>
    <x v="9"/>
    <x v="2"/>
    <x v="3"/>
  </r>
  <r>
    <x v="10"/>
    <x v="0"/>
    <x v="1"/>
  </r>
  <r>
    <x v="10"/>
    <x v="6"/>
    <x v="1"/>
  </r>
  <r>
    <x v="10"/>
    <x v="3"/>
    <x v="6"/>
  </r>
  <r>
    <x v="10"/>
    <x v="1"/>
    <x v="4"/>
  </r>
  <r>
    <x v="11"/>
    <x v="0"/>
    <x v="19"/>
  </r>
  <r>
    <x v="11"/>
    <x v="5"/>
    <x v="20"/>
  </r>
  <r>
    <x v="11"/>
    <x v="13"/>
    <x v="21"/>
  </r>
  <r>
    <x v="11"/>
    <x v="1"/>
    <x v="22"/>
  </r>
  <r>
    <x v="11"/>
    <x v="3"/>
    <x v="23"/>
  </r>
  <r>
    <x v="11"/>
    <x v="4"/>
    <x v="24"/>
  </r>
  <r>
    <x v="11"/>
    <x v="7"/>
    <x v="25"/>
  </r>
  <r>
    <x v="11"/>
    <x v="6"/>
    <x v="12"/>
  </r>
  <r>
    <x v="11"/>
    <x v="2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845B7E-1ACA-4F4B-AD35-75A21EE3CB6E}" name="PivotTable6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28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t="default"/>
      </items>
    </pivotField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22AB48-FEA8-1B46-8106-221A4D3C4205}" name="PivotTable7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" firstHeaderRow="1" firstDataRow="1" firstDataCol="1"/>
  <pivotFields count="3">
    <pivotField axis="axisRow" showAll="0" sortType="descending">
      <items count="13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>
      <items count="28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t="default"/>
      </items>
    </pivotField>
  </pivotFields>
  <rowFields count="2">
    <field x="0"/>
    <field x="1"/>
  </rowFields>
  <rowItems count="11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D6F754-D99C-4C4A-BE71-E876EB6BE7E3}" name="PivotTable8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h="1" x="5"/>
        <item h="1" x="4"/>
        <item h="1" x="7"/>
        <item h="1" x="0"/>
        <item h="1" x="10"/>
        <item h="1" x="12"/>
        <item h="1" x="11"/>
        <item h="1" x="8"/>
        <item h="1" x="9"/>
        <item h="1" x="2"/>
        <item h="1" x="1"/>
        <item h="1" x="13"/>
        <item h="1" x="3"/>
        <item t="default"/>
      </items>
    </pivotField>
    <pivotField dataField="1" showAll="0">
      <items count="28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t="default"/>
      </items>
    </pivotField>
  </pivotFields>
  <rowFields count="2">
    <field x="1"/>
    <field x="0"/>
  </rowFields>
  <rowItems count="5">
    <i>
      <x/>
    </i>
    <i r="1">
      <x v="5"/>
    </i>
    <i r="1">
      <x v="11"/>
    </i>
    <i r="1">
      <x v="10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7D4454-8EB9-C244-B305-9DAA888A085B}" name="Table1" displayName="Table1" ref="A1:C50" totalsRowShown="0">
  <autoFilter ref="A1:C50" xr:uid="{177D4454-8EB9-C244-B305-9DAA888A085B}"/>
  <tableColumns count="3">
    <tableColumn id="1" xr3:uid="{6A73826A-2723-E444-A146-B70845395FB8}" name="Department"/>
    <tableColumn id="2" xr3:uid="{214E6CAB-7E7A-5340-BA9C-C1A6A36C74EB}" name="Equipment Class"/>
    <tableColumn id="3" xr3:uid="{AEB0A0B0-59AA-ED41-82B6-7BABB49263D4}" name="Equipment Cou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tabSelected="1" topLeftCell="A2" workbookViewId="0">
      <selection activeCell="A7" sqref="A7"/>
    </sheetView>
  </sheetViews>
  <sheetFormatPr baseColWidth="10" defaultColWidth="8.83203125" defaultRowHeight="15" x14ac:dyDescent="0.2"/>
  <cols>
    <col min="1" max="1" width="29.5" bestFit="1" customWidth="1"/>
    <col min="2" max="2" width="26.1640625" bestFit="1" customWidth="1"/>
    <col min="3" max="3" width="16.83203125" customWidth="1"/>
  </cols>
  <sheetData>
    <row r="1" spans="1:6" x14ac:dyDescent="0.2">
      <c r="A1" t="s">
        <v>0</v>
      </c>
      <c r="B1" t="s">
        <v>1</v>
      </c>
      <c r="C1" t="s">
        <v>2</v>
      </c>
    </row>
    <row r="2" spans="1:6" x14ac:dyDescent="0.2">
      <c r="A2" t="s">
        <v>5</v>
      </c>
      <c r="B2" t="s">
        <v>6</v>
      </c>
      <c r="C2">
        <v>21</v>
      </c>
    </row>
    <row r="3" spans="1:6" x14ac:dyDescent="0.2">
      <c r="A3" t="s">
        <v>5</v>
      </c>
      <c r="B3" t="s">
        <v>7</v>
      </c>
      <c r="C3">
        <v>1</v>
      </c>
      <c r="E3" t="s">
        <v>29</v>
      </c>
      <c r="F3">
        <f>SUM(Table1[Equipment Count])</f>
        <v>1582</v>
      </c>
    </row>
    <row r="4" spans="1:6" x14ac:dyDescent="0.2">
      <c r="A4" t="s">
        <v>5</v>
      </c>
      <c r="B4" t="s">
        <v>4</v>
      </c>
      <c r="C4">
        <v>23</v>
      </c>
      <c r="E4" t="s">
        <v>30</v>
      </c>
      <c r="F4" s="1">
        <f>AVERAGE(Table1[Equipment Count])</f>
        <v>32.285714285714285</v>
      </c>
    </row>
    <row r="5" spans="1:6" x14ac:dyDescent="0.2">
      <c r="A5" t="s">
        <v>8</v>
      </c>
      <c r="B5" t="s">
        <v>4</v>
      </c>
      <c r="C5">
        <v>2</v>
      </c>
      <c r="E5" t="s">
        <v>31</v>
      </c>
      <c r="F5">
        <f>MIN(Table1[Equipment Count])</f>
        <v>1</v>
      </c>
    </row>
    <row r="6" spans="1:6" x14ac:dyDescent="0.2">
      <c r="A6" t="s">
        <v>9</v>
      </c>
      <c r="B6" t="s">
        <v>6</v>
      </c>
      <c r="C6">
        <v>3</v>
      </c>
      <c r="E6" t="s">
        <v>32</v>
      </c>
      <c r="F6">
        <f>MAX(Table1[Equipment Count])</f>
        <v>379</v>
      </c>
    </row>
    <row r="7" spans="1:6" x14ac:dyDescent="0.2">
      <c r="A7" t="s">
        <v>9</v>
      </c>
      <c r="B7" t="s">
        <v>10</v>
      </c>
      <c r="C7">
        <v>2</v>
      </c>
      <c r="E7" t="s">
        <v>33</v>
      </c>
      <c r="F7">
        <f>COUNT(Table1[Equipment Count])</f>
        <v>49</v>
      </c>
    </row>
    <row r="8" spans="1:6" x14ac:dyDescent="0.2">
      <c r="A8" t="s">
        <v>9</v>
      </c>
      <c r="B8" t="s">
        <v>11</v>
      </c>
      <c r="C8">
        <v>1</v>
      </c>
    </row>
    <row r="9" spans="1:6" x14ac:dyDescent="0.2">
      <c r="A9" t="s">
        <v>12</v>
      </c>
      <c r="B9" t="s">
        <v>10</v>
      </c>
      <c r="C9">
        <v>2</v>
      </c>
    </row>
    <row r="10" spans="1:6" x14ac:dyDescent="0.2">
      <c r="A10" t="s">
        <v>12</v>
      </c>
      <c r="B10" t="s">
        <v>13</v>
      </c>
      <c r="C10">
        <v>42</v>
      </c>
    </row>
    <row r="11" spans="1:6" x14ac:dyDescent="0.2">
      <c r="A11" t="s">
        <v>12</v>
      </c>
      <c r="B11" t="s">
        <v>7</v>
      </c>
      <c r="C11">
        <v>1</v>
      </c>
    </row>
    <row r="12" spans="1:6" x14ac:dyDescent="0.2">
      <c r="A12" t="s">
        <v>12</v>
      </c>
      <c r="B12" t="s">
        <v>4</v>
      </c>
      <c r="C12">
        <v>11</v>
      </c>
    </row>
    <row r="13" spans="1:6" x14ac:dyDescent="0.2">
      <c r="A13" t="s">
        <v>14</v>
      </c>
      <c r="B13" t="s">
        <v>7</v>
      </c>
      <c r="C13">
        <v>1</v>
      </c>
    </row>
    <row r="14" spans="1:6" x14ac:dyDescent="0.2">
      <c r="A14" t="s">
        <v>15</v>
      </c>
      <c r="B14" t="s">
        <v>16</v>
      </c>
      <c r="C14">
        <v>9</v>
      </c>
    </row>
    <row r="15" spans="1:6" x14ac:dyDescent="0.2">
      <c r="A15" t="s">
        <v>15</v>
      </c>
      <c r="B15" t="s">
        <v>7</v>
      </c>
      <c r="C15">
        <v>27</v>
      </c>
    </row>
    <row r="16" spans="1:6" x14ac:dyDescent="0.2">
      <c r="A16" t="s">
        <v>15</v>
      </c>
      <c r="B16" t="s">
        <v>6</v>
      </c>
      <c r="C16">
        <v>24</v>
      </c>
    </row>
    <row r="17" spans="1:3" x14ac:dyDescent="0.2">
      <c r="A17" t="s">
        <v>15</v>
      </c>
      <c r="B17" t="s">
        <v>10</v>
      </c>
      <c r="C17">
        <v>1</v>
      </c>
    </row>
    <row r="18" spans="1:3" x14ac:dyDescent="0.2">
      <c r="A18" t="s">
        <v>15</v>
      </c>
      <c r="B18" t="s">
        <v>4</v>
      </c>
      <c r="C18">
        <v>48</v>
      </c>
    </row>
    <row r="19" spans="1:3" x14ac:dyDescent="0.2">
      <c r="A19" t="s">
        <v>17</v>
      </c>
      <c r="B19" t="s">
        <v>10</v>
      </c>
      <c r="C19">
        <v>1</v>
      </c>
    </row>
    <row r="20" spans="1:3" x14ac:dyDescent="0.2">
      <c r="A20" t="s">
        <v>18</v>
      </c>
      <c r="B20" t="s">
        <v>4</v>
      </c>
      <c r="C20">
        <v>6</v>
      </c>
    </row>
    <row r="21" spans="1:3" x14ac:dyDescent="0.2">
      <c r="A21" t="s">
        <v>18</v>
      </c>
      <c r="B21" t="s">
        <v>6</v>
      </c>
      <c r="C21">
        <v>5</v>
      </c>
    </row>
    <row r="22" spans="1:3" x14ac:dyDescent="0.2">
      <c r="A22" t="s">
        <v>18</v>
      </c>
      <c r="B22" t="s">
        <v>7</v>
      </c>
      <c r="C22">
        <v>2</v>
      </c>
    </row>
    <row r="23" spans="1:3" x14ac:dyDescent="0.2">
      <c r="A23" t="s">
        <v>18</v>
      </c>
      <c r="B23" t="s">
        <v>10</v>
      </c>
      <c r="C23">
        <v>15</v>
      </c>
    </row>
    <row r="24" spans="1:3" x14ac:dyDescent="0.2">
      <c r="A24" t="s">
        <v>18</v>
      </c>
      <c r="B24" t="s">
        <v>28</v>
      </c>
      <c r="C24">
        <v>7</v>
      </c>
    </row>
    <row r="25" spans="1:3" x14ac:dyDescent="0.2">
      <c r="A25" t="s">
        <v>19</v>
      </c>
      <c r="B25" t="s">
        <v>3</v>
      </c>
      <c r="C25">
        <v>20</v>
      </c>
    </row>
    <row r="26" spans="1:3" x14ac:dyDescent="0.2">
      <c r="A26" t="s">
        <v>19</v>
      </c>
      <c r="B26" t="s">
        <v>4</v>
      </c>
      <c r="C26">
        <v>1</v>
      </c>
    </row>
    <row r="27" spans="1:3" x14ac:dyDescent="0.2">
      <c r="A27" t="s">
        <v>19</v>
      </c>
      <c r="B27" t="s">
        <v>11</v>
      </c>
      <c r="C27">
        <v>1</v>
      </c>
    </row>
    <row r="28" spans="1:3" x14ac:dyDescent="0.2">
      <c r="A28" t="s">
        <v>19</v>
      </c>
      <c r="B28" t="s">
        <v>6</v>
      </c>
      <c r="C28">
        <v>3</v>
      </c>
    </row>
    <row r="29" spans="1:3" x14ac:dyDescent="0.2">
      <c r="A29" t="s">
        <v>19</v>
      </c>
      <c r="B29" t="s">
        <v>7</v>
      </c>
      <c r="C29">
        <v>1</v>
      </c>
    </row>
    <row r="30" spans="1:3" x14ac:dyDescent="0.2">
      <c r="A30" t="s">
        <v>19</v>
      </c>
      <c r="B30" t="s">
        <v>20</v>
      </c>
      <c r="C30">
        <v>8</v>
      </c>
    </row>
    <row r="31" spans="1:3" x14ac:dyDescent="0.2">
      <c r="A31" t="s">
        <v>19</v>
      </c>
      <c r="B31" t="s">
        <v>21</v>
      </c>
      <c r="C31">
        <v>4</v>
      </c>
    </row>
    <row r="32" spans="1:3" x14ac:dyDescent="0.2">
      <c r="A32" t="s">
        <v>19</v>
      </c>
      <c r="B32" t="s">
        <v>22</v>
      </c>
      <c r="C32">
        <v>46</v>
      </c>
    </row>
    <row r="33" spans="1:3" x14ac:dyDescent="0.2">
      <c r="A33" t="s">
        <v>19</v>
      </c>
      <c r="B33" t="s">
        <v>23</v>
      </c>
      <c r="C33">
        <v>1</v>
      </c>
    </row>
    <row r="34" spans="1:3" x14ac:dyDescent="0.2">
      <c r="A34" t="s">
        <v>24</v>
      </c>
      <c r="B34" t="s">
        <v>22</v>
      </c>
      <c r="C34">
        <v>1</v>
      </c>
    </row>
    <row r="35" spans="1:3" x14ac:dyDescent="0.2">
      <c r="A35" t="s">
        <v>24</v>
      </c>
      <c r="B35" t="s">
        <v>10</v>
      </c>
      <c r="C35">
        <v>1</v>
      </c>
    </row>
    <row r="36" spans="1:3" x14ac:dyDescent="0.2">
      <c r="A36" t="s">
        <v>24</v>
      </c>
      <c r="B36" t="s">
        <v>7</v>
      </c>
      <c r="C36">
        <v>1</v>
      </c>
    </row>
    <row r="37" spans="1:3" x14ac:dyDescent="0.2">
      <c r="A37" t="s">
        <v>24</v>
      </c>
      <c r="B37" t="s">
        <v>4</v>
      </c>
      <c r="C37">
        <v>2</v>
      </c>
    </row>
    <row r="38" spans="1:3" x14ac:dyDescent="0.2">
      <c r="A38" t="s">
        <v>25</v>
      </c>
      <c r="B38" t="s">
        <v>6</v>
      </c>
      <c r="C38">
        <v>1</v>
      </c>
    </row>
    <row r="39" spans="1:3" x14ac:dyDescent="0.2">
      <c r="A39" t="s">
        <v>25</v>
      </c>
      <c r="B39" t="s">
        <v>16</v>
      </c>
      <c r="C39">
        <v>1</v>
      </c>
    </row>
    <row r="40" spans="1:3" x14ac:dyDescent="0.2">
      <c r="A40" t="s">
        <v>25</v>
      </c>
      <c r="B40" t="s">
        <v>10</v>
      </c>
      <c r="C40">
        <v>11</v>
      </c>
    </row>
    <row r="41" spans="1:3" x14ac:dyDescent="0.2">
      <c r="A41" t="s">
        <v>25</v>
      </c>
      <c r="B41" t="s">
        <v>7</v>
      </c>
      <c r="C41">
        <v>3</v>
      </c>
    </row>
    <row r="42" spans="1:3" x14ac:dyDescent="0.2">
      <c r="A42" t="s">
        <v>26</v>
      </c>
      <c r="B42" t="s">
        <v>6</v>
      </c>
      <c r="C42">
        <v>93</v>
      </c>
    </row>
    <row r="43" spans="1:3" x14ac:dyDescent="0.2">
      <c r="A43" t="s">
        <v>26</v>
      </c>
      <c r="B43" t="s">
        <v>13</v>
      </c>
      <c r="C43">
        <v>248</v>
      </c>
    </row>
    <row r="44" spans="1:3" x14ac:dyDescent="0.2">
      <c r="A44" t="s">
        <v>26</v>
      </c>
      <c r="B44" t="s">
        <v>27</v>
      </c>
      <c r="C44">
        <v>379</v>
      </c>
    </row>
    <row r="45" spans="1:3" x14ac:dyDescent="0.2">
      <c r="A45" t="s">
        <v>26</v>
      </c>
      <c r="B45" t="s">
        <v>7</v>
      </c>
      <c r="C45">
        <v>53</v>
      </c>
    </row>
    <row r="46" spans="1:3" x14ac:dyDescent="0.2">
      <c r="A46" t="s">
        <v>26</v>
      </c>
      <c r="B46" t="s">
        <v>10</v>
      </c>
      <c r="C46">
        <v>32</v>
      </c>
    </row>
    <row r="47" spans="1:3" x14ac:dyDescent="0.2">
      <c r="A47" t="s">
        <v>26</v>
      </c>
      <c r="B47" t="s">
        <v>11</v>
      </c>
      <c r="C47">
        <v>98</v>
      </c>
    </row>
    <row r="48" spans="1:3" x14ac:dyDescent="0.2">
      <c r="A48" t="s">
        <v>26</v>
      </c>
      <c r="B48" t="s">
        <v>28</v>
      </c>
      <c r="C48">
        <v>276</v>
      </c>
    </row>
    <row r="49" spans="1:3" x14ac:dyDescent="0.2">
      <c r="A49" t="s">
        <v>26</v>
      </c>
      <c r="B49" t="s">
        <v>16</v>
      </c>
      <c r="C49">
        <v>5</v>
      </c>
    </row>
    <row r="50" spans="1:3" x14ac:dyDescent="0.2">
      <c r="A50" t="s">
        <v>26</v>
      </c>
      <c r="B50" t="s">
        <v>4</v>
      </c>
      <c r="C50">
        <v>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CEBF8-D81C-CB4B-AD7C-A52D10F47392}">
  <dimension ref="A3:B16"/>
  <sheetViews>
    <sheetView workbookViewId="0">
      <selection activeCell="B13" sqref="B13"/>
    </sheetView>
  </sheetViews>
  <sheetFormatPr baseColWidth="10" defaultRowHeight="15" x14ac:dyDescent="0.2"/>
  <cols>
    <col min="1" max="1" width="25.1640625" bestFit="1" customWidth="1"/>
    <col min="2" max="2" width="20.33203125" bestFit="1" customWidth="1"/>
  </cols>
  <sheetData>
    <row r="3" spans="1:2" x14ac:dyDescent="0.2">
      <c r="A3" s="2" t="s">
        <v>34</v>
      </c>
      <c r="B3" t="s">
        <v>36</v>
      </c>
    </row>
    <row r="4" spans="1:2" x14ac:dyDescent="0.2">
      <c r="A4" s="3" t="s">
        <v>26</v>
      </c>
      <c r="B4" s="4">
        <v>1221</v>
      </c>
    </row>
    <row r="5" spans="1:2" x14ac:dyDescent="0.2">
      <c r="A5" s="3" t="s">
        <v>15</v>
      </c>
      <c r="B5" s="4">
        <v>109</v>
      </c>
    </row>
    <row r="6" spans="1:2" x14ac:dyDescent="0.2">
      <c r="A6" s="3" t="s">
        <v>19</v>
      </c>
      <c r="B6" s="4">
        <v>85</v>
      </c>
    </row>
    <row r="7" spans="1:2" x14ac:dyDescent="0.2">
      <c r="A7" s="3" t="s">
        <v>12</v>
      </c>
      <c r="B7" s="4">
        <v>56</v>
      </c>
    </row>
    <row r="8" spans="1:2" x14ac:dyDescent="0.2">
      <c r="A8" s="3" t="s">
        <v>5</v>
      </c>
      <c r="B8" s="4">
        <v>45</v>
      </c>
    </row>
    <row r="9" spans="1:2" x14ac:dyDescent="0.2">
      <c r="A9" s="3" t="s">
        <v>18</v>
      </c>
      <c r="B9" s="4">
        <v>35</v>
      </c>
    </row>
    <row r="10" spans="1:2" x14ac:dyDescent="0.2">
      <c r="A10" s="3" t="s">
        <v>25</v>
      </c>
      <c r="B10" s="4">
        <v>16</v>
      </c>
    </row>
    <row r="11" spans="1:2" x14ac:dyDescent="0.2">
      <c r="A11" s="3" t="s">
        <v>9</v>
      </c>
      <c r="B11" s="4">
        <v>6</v>
      </c>
    </row>
    <row r="12" spans="1:2" x14ac:dyDescent="0.2">
      <c r="A12" s="3" t="s">
        <v>24</v>
      </c>
      <c r="B12" s="4">
        <v>5</v>
      </c>
    </row>
    <row r="13" spans="1:2" x14ac:dyDescent="0.2">
      <c r="A13" s="3" t="s">
        <v>8</v>
      </c>
      <c r="B13" s="4">
        <v>2</v>
      </c>
    </row>
    <row r="14" spans="1:2" x14ac:dyDescent="0.2">
      <c r="A14" s="3" t="s">
        <v>14</v>
      </c>
      <c r="B14" s="4">
        <v>1</v>
      </c>
    </row>
    <row r="15" spans="1:2" x14ac:dyDescent="0.2">
      <c r="A15" s="3" t="s">
        <v>17</v>
      </c>
      <c r="B15" s="4">
        <v>1</v>
      </c>
    </row>
    <row r="16" spans="1:2" x14ac:dyDescent="0.2">
      <c r="A16" s="3" t="s">
        <v>35</v>
      </c>
      <c r="B16" s="4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B67F6-BDE4-B84A-8E68-19CE0CAD39F2}">
  <dimension ref="A3:B14"/>
  <sheetViews>
    <sheetView workbookViewId="0">
      <selection activeCell="B12" sqref="B12"/>
    </sheetView>
  </sheetViews>
  <sheetFormatPr baseColWidth="10" defaultRowHeight="15" x14ac:dyDescent="0.2"/>
  <cols>
    <col min="1" max="1" width="25.5" bestFit="1" customWidth="1"/>
    <col min="2" max="2" width="20.33203125" bestFit="1" customWidth="1"/>
  </cols>
  <sheetData>
    <row r="3" spans="1:2" x14ac:dyDescent="0.2">
      <c r="A3" s="2" t="s">
        <v>34</v>
      </c>
      <c r="B3" t="s">
        <v>36</v>
      </c>
    </row>
    <row r="4" spans="1:2" x14ac:dyDescent="0.2">
      <c r="A4" s="3" t="s">
        <v>26</v>
      </c>
      <c r="B4" s="4">
        <v>1221</v>
      </c>
    </row>
    <row r="5" spans="1:2" x14ac:dyDescent="0.2">
      <c r="A5" s="5" t="s">
        <v>16</v>
      </c>
      <c r="B5" s="4">
        <v>5</v>
      </c>
    </row>
    <row r="6" spans="1:2" x14ac:dyDescent="0.2">
      <c r="A6" s="5" t="s">
        <v>13</v>
      </c>
      <c r="B6" s="4">
        <v>248</v>
      </c>
    </row>
    <row r="7" spans="1:2" x14ac:dyDescent="0.2">
      <c r="A7" s="5" t="s">
        <v>11</v>
      </c>
      <c r="B7" s="4">
        <v>98</v>
      </c>
    </row>
    <row r="8" spans="1:2" x14ac:dyDescent="0.2">
      <c r="A8" s="5" t="s">
        <v>28</v>
      </c>
      <c r="B8" s="4">
        <v>276</v>
      </c>
    </row>
    <row r="9" spans="1:2" x14ac:dyDescent="0.2">
      <c r="A9" s="5" t="s">
        <v>6</v>
      </c>
      <c r="B9" s="4">
        <v>93</v>
      </c>
    </row>
    <row r="10" spans="1:2" x14ac:dyDescent="0.2">
      <c r="A10" s="5" t="s">
        <v>4</v>
      </c>
      <c r="B10" s="4">
        <v>37</v>
      </c>
    </row>
    <row r="11" spans="1:2" x14ac:dyDescent="0.2">
      <c r="A11" s="5" t="s">
        <v>7</v>
      </c>
      <c r="B11" s="4">
        <v>53</v>
      </c>
    </row>
    <row r="12" spans="1:2" x14ac:dyDescent="0.2">
      <c r="A12" s="5" t="s">
        <v>27</v>
      </c>
      <c r="B12" s="4">
        <v>379</v>
      </c>
    </row>
    <row r="13" spans="1:2" x14ac:dyDescent="0.2">
      <c r="A13" s="5" t="s">
        <v>10</v>
      </c>
      <c r="B13" s="4">
        <v>32</v>
      </c>
    </row>
    <row r="14" spans="1:2" x14ac:dyDescent="0.2">
      <c r="A14" s="3" t="s">
        <v>35</v>
      </c>
      <c r="B14" s="4">
        <v>1221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14A07-9DA0-F648-A23D-00CF51D91BA0}">
  <dimension ref="A3:B8"/>
  <sheetViews>
    <sheetView workbookViewId="0">
      <selection activeCell="B14" sqref="B14"/>
    </sheetView>
  </sheetViews>
  <sheetFormatPr baseColWidth="10" defaultRowHeight="15" x14ac:dyDescent="0.2"/>
  <cols>
    <col min="1" max="1" width="19.5" bestFit="1" customWidth="1"/>
    <col min="2" max="2" width="20.33203125" bestFit="1" customWidth="1"/>
  </cols>
  <sheetData>
    <row r="3" spans="1:2" x14ac:dyDescent="0.2">
      <c r="A3" s="2" t="s">
        <v>34</v>
      </c>
      <c r="B3" t="s">
        <v>36</v>
      </c>
    </row>
    <row r="4" spans="1:2" x14ac:dyDescent="0.2">
      <c r="A4" s="3" t="s">
        <v>16</v>
      </c>
      <c r="B4" s="4">
        <v>15</v>
      </c>
    </row>
    <row r="5" spans="1:2" x14ac:dyDescent="0.2">
      <c r="A5" s="5" t="s">
        <v>15</v>
      </c>
      <c r="B5" s="4">
        <v>9</v>
      </c>
    </row>
    <row r="6" spans="1:2" x14ac:dyDescent="0.2">
      <c r="A6" s="5" t="s">
        <v>26</v>
      </c>
      <c r="B6" s="4">
        <v>5</v>
      </c>
    </row>
    <row r="7" spans="1:2" x14ac:dyDescent="0.2">
      <c r="A7" s="5" t="s">
        <v>25</v>
      </c>
      <c r="B7" s="4">
        <v>1</v>
      </c>
    </row>
    <row r="8" spans="1:2" x14ac:dyDescent="0.2">
      <c r="A8" s="3" t="s">
        <v>35</v>
      </c>
      <c r="B8" s="4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Montgomery_Fleet_Equipment_Inve</vt:lpstr>
      <vt:lpstr>Pivot1</vt:lpstr>
      <vt:lpstr>Pivot2</vt:lpstr>
      <vt:lpstr>Pivot3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2020-09-01T17:18:12Z</dcterms:created>
  <dcterms:modified xsi:type="dcterms:W3CDTF">2023-01-27T21:55:46Z</dcterms:modified>
</cp:coreProperties>
</file>