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hannahhoag/Desktop/DATA ANALYST LABS/"/>
    </mc:Choice>
  </mc:AlternateContent>
  <xr:revisionPtr revIDLastSave="0" documentId="8_{5294FE3C-98B8-2D44-9BCA-32F08028337B}" xr6:coauthVersionLast="47" xr6:coauthVersionMax="47" xr10:uidLastSave="{00000000-0000-0000-0000-000000000000}"/>
  <bookViews>
    <workbookView xWindow="0" yWindow="500" windowWidth="25600" windowHeight="14000" xr2:uid="{00000000-000D-0000-FFFF-FFFF00000000}"/>
  </bookViews>
  <sheets>
    <sheet name="Pivot1" sheetId="2" r:id="rId1"/>
    <sheet name="indian-startup-funding" sheetId="1" r:id="rId2"/>
  </sheets>
  <definedNames>
    <definedName name="NativeTimeline_Date">#N/A</definedName>
    <definedName name="Slicer_City__Location">#N/A</definedName>
    <definedName name="Slicer_Investors_Name">#N/A</definedName>
  </definedNames>
  <calcPr calcId="191028"/>
  <pivotCaches>
    <pivotCache cacheId="19"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 i="1" l="1"/>
  <c r="M4" i="1"/>
  <c r="M5" i="1"/>
  <c r="M6" i="1"/>
  <c r="M7" i="1"/>
  <c r="M8" i="1"/>
  <c r="M9" i="1"/>
</calcChain>
</file>

<file path=xl/sharedStrings.xml><?xml version="1.0" encoding="utf-8"?>
<sst xmlns="http://schemas.openxmlformats.org/spreadsheetml/2006/main" count="852" uniqueCount="446">
  <si>
    <t>Row Labels</t>
  </si>
  <si>
    <t>Sum of Amount in USD</t>
  </si>
  <si>
    <t>E-Commerce</t>
  </si>
  <si>
    <t>Delhi</t>
  </si>
  <si>
    <t>Digital Mall Asia</t>
  </si>
  <si>
    <t>FinTech</t>
  </si>
  <si>
    <t>New York</t>
  </si>
  <si>
    <t>Biz2Credit</t>
  </si>
  <si>
    <t>IoT</t>
  </si>
  <si>
    <t>Burnsville</t>
  </si>
  <si>
    <t>75F</t>
  </si>
  <si>
    <t>Grand Total</t>
  </si>
  <si>
    <t>Sr No</t>
  </si>
  <si>
    <t>Date</t>
  </si>
  <si>
    <t>Startup Name</t>
  </si>
  <si>
    <t>Industry Vertical</t>
  </si>
  <si>
    <t>SubVertical</t>
  </si>
  <si>
    <t>City  Location</t>
  </si>
  <si>
    <t>Investors Name</t>
  </si>
  <si>
    <t>InvestmentnType</t>
  </si>
  <si>
    <t>Amount in USD</t>
  </si>
  <si>
    <t>Remarks</t>
  </si>
  <si>
    <t>Column1</t>
  </si>
  <si>
    <t>Column2</t>
  </si>
  <si>
    <t>Column3</t>
  </si>
  <si>
    <t>Lenskart.com</t>
  </si>
  <si>
    <t>Online Eyewear Shopping Portal</t>
  </si>
  <si>
    <t>Faridabad</t>
  </si>
  <si>
    <t>SoftBank Vision Fund</t>
  </si>
  <si>
    <t>Series G</t>
  </si>
  <si>
    <t>VLOOKUP</t>
  </si>
  <si>
    <t>Healthians</t>
  </si>
  <si>
    <t>B2B-focused foodtech startup</t>
  </si>
  <si>
    <t>Food Solutions For Corporate</t>
  </si>
  <si>
    <t>Bengaluru</t>
  </si>
  <si>
    <t>Paytm, NPTK, Sabre Partners and Neoplux</t>
  </si>
  <si>
    <t>Series C</t>
  </si>
  <si>
    <t>CarDekho</t>
  </si>
  <si>
    <t>Licious</t>
  </si>
  <si>
    <t>Online Meat And Seafood Ordering Startup</t>
  </si>
  <si>
    <t>Vertex Growth Fund</t>
  </si>
  <si>
    <t>Series E</t>
  </si>
  <si>
    <t>Dhruva Space</t>
  </si>
  <si>
    <t>InCred</t>
  </si>
  <si>
    <t>Finance</t>
  </si>
  <si>
    <t>Non-Banking Financial Company</t>
  </si>
  <si>
    <t>Mumbai</t>
  </si>
  <si>
    <t>Debt Funding</t>
  </si>
  <si>
    <t>Paytm</t>
  </si>
  <si>
    <t>Trell</t>
  </si>
  <si>
    <t>Video</t>
  </si>
  <si>
    <t>Experience Discovery Platform</t>
  </si>
  <si>
    <t>Ruizheng Investment</t>
  </si>
  <si>
    <t>Seed Round</t>
  </si>
  <si>
    <t>Aye Finance</t>
  </si>
  <si>
    <t>Rivigo</t>
  </si>
  <si>
    <t>Technology</t>
  </si>
  <si>
    <t>Logistics Services and Solutions</t>
  </si>
  <si>
    <t>Gurgaon</t>
  </si>
  <si>
    <t>SAIF Partners, Spring Canter Investment Ltd.</t>
  </si>
  <si>
    <t>Series F</t>
  </si>
  <si>
    <t>Clumio</t>
  </si>
  <si>
    <t>Ecozen</t>
  </si>
  <si>
    <t>Agritech</t>
  </si>
  <si>
    <t>Pune</t>
  </si>
  <si>
    <t>Sathguru Catalyzer Advisors</t>
  </si>
  <si>
    <t>Series A</t>
  </si>
  <si>
    <t>Rein Games</t>
  </si>
  <si>
    <t>Gaming</t>
  </si>
  <si>
    <t>Real money based gaming startup</t>
  </si>
  <si>
    <t>Noida</t>
  </si>
  <si>
    <t>Manipal Education and Medical Group (MEMG)</t>
  </si>
  <si>
    <t>Automobile</t>
  </si>
  <si>
    <t>Ping An Global Voyager Fund</t>
  </si>
  <si>
    <t>Series D</t>
  </si>
  <si>
    <t>Aerospace</t>
  </si>
  <si>
    <t>Satellite Communication</t>
  </si>
  <si>
    <t>Mumbai Angels, Ravikanth Reddy</t>
  </si>
  <si>
    <t>Seed</t>
  </si>
  <si>
    <t>Mobile Wallet</t>
  </si>
  <si>
    <t>Vijay Shekhar Sharma</t>
  </si>
  <si>
    <t>Funding Round</t>
  </si>
  <si>
    <t>Financial Services To MSMEs</t>
  </si>
  <si>
    <t>SaaS</t>
  </si>
  <si>
    <t>Recovery software</t>
  </si>
  <si>
    <t>San Jose,</t>
  </si>
  <si>
    <t>Altimeter Capital, Sutter Hill Ventures</t>
  </si>
  <si>
    <t>Virtual e-commerce platform</t>
  </si>
  <si>
    <t>Amour Infrastructure</t>
  </si>
  <si>
    <t>Seed Funding</t>
  </si>
  <si>
    <t>Furtados School of Music</t>
  </si>
  <si>
    <t>Education</t>
  </si>
  <si>
    <t>Music Education</t>
  </si>
  <si>
    <t>Tulangan</t>
  </si>
  <si>
    <t>IAN Fund and DSG Consumer Partners</t>
  </si>
  <si>
    <t>Health and Wellness</t>
  </si>
  <si>
    <t>Healthcare services</t>
  </si>
  <si>
    <t>DG Daiwa Ventures, DG Incubation</t>
  </si>
  <si>
    <t>Series B</t>
  </si>
  <si>
    <t>Medikabazaar</t>
  </si>
  <si>
    <t>Healthcare</t>
  </si>
  <si>
    <t>B2B platform for medical supplies</t>
  </si>
  <si>
    <t>Ackermans &amp; van Haaren, HealthQuad, Rebright Partners, Toppan Printing</t>
  </si>
  <si>
    <t>Burger Singh</t>
  </si>
  <si>
    <t>Food and Beverage</t>
  </si>
  <si>
    <t>Indian Burger Brand</t>
  </si>
  <si>
    <t>RB Investments</t>
  </si>
  <si>
    <t>Venture</t>
  </si>
  <si>
    <t>undisclosed</t>
  </si>
  <si>
    <t>Ninjacart</t>
  </si>
  <si>
    <t>B2B Marketing</t>
  </si>
  <si>
    <t>Trifecta Capital Advisors</t>
  </si>
  <si>
    <t>Vogo Automotive</t>
  </si>
  <si>
    <t>Last Mile Transportation</t>
  </si>
  <si>
    <t>Scooter sharing app</t>
  </si>
  <si>
    <t>Kormangala</t>
  </si>
  <si>
    <t>Matrix Partners, Stellaris Venture Partners, Kalaari Capital</t>
  </si>
  <si>
    <t>Misters</t>
  </si>
  <si>
    <t>Health and wellness</t>
  </si>
  <si>
    <t>Men's Health and Wellness brand</t>
  </si>
  <si>
    <t>Sauce.vc, Rainforest Ventures</t>
  </si>
  <si>
    <t>Freshworks</t>
  </si>
  <si>
    <t>Software</t>
  </si>
  <si>
    <t>Business and customer engagement tools</t>
  </si>
  <si>
    <t>San Francisco</t>
  </si>
  <si>
    <t>Sequoia, CapitalG, Accel</t>
  </si>
  <si>
    <t>Series H</t>
  </si>
  <si>
    <t>Sunstone Eduversity Pvt. Ltd</t>
  </si>
  <si>
    <t>Elearning</t>
  </si>
  <si>
    <t>Prime Venture Partners, LetsVenture, PS1 Venture and GlobalLogic co-founder Rajul Garg</t>
  </si>
  <si>
    <t>SuperGaming</t>
  </si>
  <si>
    <t>Video Games</t>
  </si>
  <si>
    <t>Social gaming platform</t>
  </si>
  <si>
    <t>Dream Incubator</t>
  </si>
  <si>
    <t>eBikeGo</t>
  </si>
  <si>
    <t>Electric bike rental</t>
  </si>
  <si>
    <t>Amritsar</t>
  </si>
  <si>
    <t>Startup Buddy</t>
  </si>
  <si>
    <t>The Man Company</t>
  </si>
  <si>
    <t>Consumer Goods</t>
  </si>
  <si>
    <t>Beauty and Grooming</t>
  </si>
  <si>
    <t>Ayushmann Khurana</t>
  </si>
  <si>
    <t>Corporate Round</t>
  </si>
  <si>
    <t>unknown</t>
  </si>
  <si>
    <t>Dunzo</t>
  </si>
  <si>
    <t>Customer Service</t>
  </si>
  <si>
    <t>Delivery Service</t>
  </si>
  <si>
    <t>Lightbox</t>
  </si>
  <si>
    <t>Udaan</t>
  </si>
  <si>
    <t>B2B</t>
  </si>
  <si>
    <t>Business development</t>
  </si>
  <si>
    <t>Altimeter Capital, DST Global</t>
  </si>
  <si>
    <t>FPL Technologies</t>
  </si>
  <si>
    <t>Financial Services</t>
  </si>
  <si>
    <t>Matrix Partners India, Sequoia India</t>
  </si>
  <si>
    <t>Maiden Round</t>
  </si>
  <si>
    <t>Cashflo</t>
  </si>
  <si>
    <t>Invoice discounting platform and SME lending marketplace</t>
  </si>
  <si>
    <t>SAIF Partners</t>
  </si>
  <si>
    <t>Digital F5</t>
  </si>
  <si>
    <t>Advertising, Marketing</t>
  </si>
  <si>
    <t>Digital marketing firm</t>
  </si>
  <si>
    <t>TIW Private Equity</t>
  </si>
  <si>
    <t>Private Equity Round</t>
  </si>
  <si>
    <t>3rdFlix</t>
  </si>
  <si>
    <t>Education Technology</t>
  </si>
  <si>
    <t>Hyderabad</t>
  </si>
  <si>
    <t>Exfinity Venture Partners</t>
  </si>
  <si>
    <t>pre-series A</t>
  </si>
  <si>
    <t>Building automation system</t>
  </si>
  <si>
    <t>Breakthrough Energy Ventures</t>
  </si>
  <si>
    <t>Myelin Foundry</t>
  </si>
  <si>
    <t>Information Technology</t>
  </si>
  <si>
    <t>Deep-technology</t>
  </si>
  <si>
    <t>Endiya Partners</t>
  </si>
  <si>
    <t>Atomberg Technology</t>
  </si>
  <si>
    <t>Consumer Technology</t>
  </si>
  <si>
    <t>Consumer Electronics, Home Appliances</t>
  </si>
  <si>
    <t>A91 Partners</t>
  </si>
  <si>
    <t>GOQii</t>
  </si>
  <si>
    <t>Wearable Fitness Bands</t>
  </si>
  <si>
    <t>Menlo Park</t>
  </si>
  <si>
    <t>Bennett Coleman and Company Ltd (BCCL)</t>
  </si>
  <si>
    <t>Vyapar App</t>
  </si>
  <si>
    <t>Accounting</t>
  </si>
  <si>
    <t>Mobile-based Accounting Software</t>
  </si>
  <si>
    <t>India Quotient, Axilor Ventures</t>
  </si>
  <si>
    <t>Rapido Bike Taxi</t>
  </si>
  <si>
    <t>Transportation</t>
  </si>
  <si>
    <t>Bike Taxi</t>
  </si>
  <si>
    <t>Westbridge Capital</t>
  </si>
  <si>
    <t>nan</t>
  </si>
  <si>
    <t>Zendrive</t>
  </si>
  <si>
    <t>Automotive</t>
  </si>
  <si>
    <t>Road Safety Analytics</t>
  </si>
  <si>
    <t>XL Innovate</t>
  </si>
  <si>
    <t>Lo! Foods</t>
  </si>
  <si>
    <t>Low carb food for Diabetics</t>
  </si>
  <si>
    <t>Rashmi Daga (founder, FreshMenu), Raveen Sastry (co-founder, Myntra) and Mitesh Shah (finance chief, BookMyShow)</t>
  </si>
  <si>
    <t>Tala</t>
  </si>
  <si>
    <t>Digital Lending Platform</t>
  </si>
  <si>
    <t>Santa Monica</t>
  </si>
  <si>
    <t>RPS Ventures</t>
  </si>
  <si>
    <t>AdmitKard</t>
  </si>
  <si>
    <t>EdTech</t>
  </si>
  <si>
    <t>University Admissions</t>
  </si>
  <si>
    <t>Growth DNA</t>
  </si>
  <si>
    <t>INDwealth</t>
  </si>
  <si>
    <t>Wealth Management</t>
  </si>
  <si>
    <t>Tiger Global Management</t>
  </si>
  <si>
    <t>Venture Round</t>
  </si>
  <si>
    <t>HungerBox</t>
  </si>
  <si>
    <t>B2B Foodtech</t>
  </si>
  <si>
    <t>One97 Communications Ltd.</t>
  </si>
  <si>
    <t>Mishry Reviews</t>
  </si>
  <si>
    <t>Services</t>
  </si>
  <si>
    <t>Product Review</t>
  </si>
  <si>
    <t>Vir Sanghvi</t>
  </si>
  <si>
    <t>Undisclosed</t>
  </si>
  <si>
    <t>Grofers</t>
  </si>
  <si>
    <t>Grocery Delivery</t>
  </si>
  <si>
    <t>Softbank Vision Fund</t>
  </si>
  <si>
    <t>Cars24</t>
  </si>
  <si>
    <t>Car Retail</t>
  </si>
  <si>
    <t>Gurugram</t>
  </si>
  <si>
    <t>MS Dhoni</t>
  </si>
  <si>
    <t>Uniphore</t>
  </si>
  <si>
    <t>Customer Service Platform</t>
  </si>
  <si>
    <t>Conversational AI</t>
  </si>
  <si>
    <t>Palo Alto</t>
  </si>
  <si>
    <t>March Capital Partners</t>
  </si>
  <si>
    <t>Meesho</t>
  </si>
  <si>
    <t>Social Commerce</t>
  </si>
  <si>
    <t>Naspers</t>
  </si>
  <si>
    <t>SC GG India Mobility Holdings LLC</t>
  </si>
  <si>
    <t>Progcap</t>
  </si>
  <si>
    <t>Supply Chain Management</t>
  </si>
  <si>
    <t>New Delhi</t>
  </si>
  <si>
    <t>Sequoia India</t>
  </si>
  <si>
    <t>MyPetrolPump</t>
  </si>
  <si>
    <t>Retail</t>
  </si>
  <si>
    <t>Fuel Delivery</t>
  </si>
  <si>
    <t>Seed Funding Round</t>
  </si>
  <si>
    <t>Alteria Capital</t>
  </si>
  <si>
    <t>VC Funds</t>
  </si>
  <si>
    <t>Azim Premji, Binny Bansal</t>
  </si>
  <si>
    <t>Single Venture</t>
  </si>
  <si>
    <t>Pine Labs</t>
  </si>
  <si>
    <t>Last-mile retail transaction technology</t>
  </si>
  <si>
    <t>Pine Labs Pte Ltd</t>
  </si>
  <si>
    <t>Moglix</t>
  </si>
  <si>
    <t>Industrial Tools and Equipments</t>
  </si>
  <si>
    <t>Singapore</t>
  </si>
  <si>
    <t>Composite Capital Management, Sequoia Capital India, Tiger Global Management</t>
  </si>
  <si>
    <t>"BYJU\\'S"</t>
  </si>
  <si>
    <t>Qatar Investment Authority</t>
  </si>
  <si>
    <t>Ezyhaul</t>
  </si>
  <si>
    <t>Tech</t>
  </si>
  <si>
    <t>Logistics</t>
  </si>
  <si>
    <t>Indus OS</t>
  </si>
  <si>
    <t>Smartphone Operating System</t>
  </si>
  <si>
    <t>Andheri</t>
  </si>
  <si>
    <t>Ventureast</t>
  </si>
  <si>
    <t>HealthAssure</t>
  </si>
  <si>
    <t>Health Care</t>
  </si>
  <si>
    <t>Primary care medical network</t>
  </si>
  <si>
    <t>Blume Ventures</t>
  </si>
  <si>
    <t>House of Msasaba</t>
  </si>
  <si>
    <t>Luxury Label</t>
  </si>
  <si>
    <t>Clothes and Apparel</t>
  </si>
  <si>
    <t>Binny Bansal</t>
  </si>
  <si>
    <t>Board Infinity</t>
  </si>
  <si>
    <t>Full-stack career platform</t>
  </si>
  <si>
    <t>Chembur</t>
  </si>
  <si>
    <t>Multiple Angel Investors</t>
  </si>
  <si>
    <t>Angel Round</t>
  </si>
  <si>
    <t>Daalchini Technologies</t>
  </si>
  <si>
    <t>Digital Vending Machine</t>
  </si>
  <si>
    <t>Artha Venture</t>
  </si>
  <si>
    <t>Ola Cabs</t>
  </si>
  <si>
    <t>Transport</t>
  </si>
  <si>
    <t>Cabs</t>
  </si>
  <si>
    <t>DIG Investment Ab, Deshe Holdings, Samih Toukan and Hussam Khoury</t>
  </si>
  <si>
    <t>Series J</t>
  </si>
  <si>
    <t>RenewBuy</t>
  </si>
  <si>
    <t>Auto Insurance</t>
  </si>
  <si>
    <t>Lok Capital, IIFL Wealth</t>
  </si>
  <si>
    <t>Atlan</t>
  </si>
  <si>
    <t>Big Data</t>
  </si>
  <si>
    <t>WaterBridge Ventures</t>
  </si>
  <si>
    <t>Pre-Series A</t>
  </si>
  <si>
    <t>WizCounsel</t>
  </si>
  <si>
    <t>Compliance</t>
  </si>
  <si>
    <t>Consulting</t>
  </si>
  <si>
    <t>Kapil Dev</t>
  </si>
  <si>
    <t>Angel</t>
  </si>
  <si>
    <t>Artificial Intelligence</t>
  </si>
  <si>
    <t>Speech Recognition</t>
  </si>
  <si>
    <t>Taramani</t>
  </si>
  <si>
    <t>Bolo App</t>
  </si>
  <si>
    <t>Digital Media</t>
  </si>
  <si>
    <t>Video Platform</t>
  </si>
  <si>
    <t>Nexus Venture Partners</t>
  </si>
  <si>
    <t>OkCredit</t>
  </si>
  <si>
    <t>Haryana</t>
  </si>
  <si>
    <t>Vogo Automotive Pvt. Ltd.</t>
  </si>
  <si>
    <t>Dockless Scooter Rental Company</t>
  </si>
  <si>
    <t>Karnataka</t>
  </si>
  <si>
    <t>Sistema.bio</t>
  </si>
  <si>
    <t>Agriculture</t>
  </si>
  <si>
    <t>Hybrid Reactor Biodigestor</t>
  </si>
  <si>
    <t>Nairobi</t>
  </si>
  <si>
    <t>Shell Foundation, DILA CAPITAL, Engie RDE Fund, EcoEnterprise Fund, EDFIMC (ElectriFI), Endeavor Catalyst Fund, CoCapital, Triodos, Alpha Mundi, and Lendahand</t>
  </si>
  <si>
    <t>Chakr Innovation</t>
  </si>
  <si>
    <t>Energy</t>
  </si>
  <si>
    <t>Renewable Energy</t>
  </si>
  <si>
    <t>IAN Fund</t>
  </si>
  <si>
    <t>Pratilipi</t>
  </si>
  <si>
    <t>E-Books</t>
  </si>
  <si>
    <t>Qiming Venture Partners</t>
  </si>
  <si>
    <t>Online Lending Platform</t>
  </si>
  <si>
    <t>WestBridge Capital</t>
  </si>
  <si>
    <t>NoBroker</t>
  </si>
  <si>
    <t>Real Estate</t>
  </si>
  <si>
    <t>General Atlantic</t>
  </si>
  <si>
    <t>Bira91</t>
  </si>
  <si>
    <t>Brewery</t>
  </si>
  <si>
    <t>Anicut Capital</t>
  </si>
  <si>
    <t>BharatPe</t>
  </si>
  <si>
    <t>Insight Partners</t>
  </si>
  <si>
    <t>Recykal</t>
  </si>
  <si>
    <t>Waste Management Service</t>
  </si>
  <si>
    <t>Optimization</t>
  </si>
  <si>
    <t>Triton Investment Advisors, Pidilite Industries director Ajay Parekh</t>
  </si>
  <si>
    <t>pre-Series A</t>
  </si>
  <si>
    <t>Leegality</t>
  </si>
  <si>
    <t>Digital Documentation</t>
  </si>
  <si>
    <t>Mumbai/Bengaluru</t>
  </si>
  <si>
    <t>Mumbai Angels</t>
  </si>
  <si>
    <t>FabHotels</t>
  </si>
  <si>
    <t>Hospitality</t>
  </si>
  <si>
    <t>Goldman Sachs, Accel Partners and Qualcomm</t>
  </si>
  <si>
    <t>Avail Finance</t>
  </si>
  <si>
    <t>Matrix Partners</t>
  </si>
  <si>
    <t>Agara Labs</t>
  </si>
  <si>
    <t>Deep-Tech</t>
  </si>
  <si>
    <t>Blume Ventures and RTP Global</t>
  </si>
  <si>
    <t>Sixth Sense Ventures</t>
  </si>
  <si>
    <t>GlowRoad</t>
  </si>
  <si>
    <t>E-commerce</t>
  </si>
  <si>
    <t>Korea Investment Partners, Vertex Ventures</t>
  </si>
  <si>
    <t>Ather Energy</t>
  </si>
  <si>
    <t>Electric Vehicle</t>
  </si>
  <si>
    <t>Sachin Bansal</t>
  </si>
  <si>
    <t>FreshVnF</t>
  </si>
  <si>
    <t>Agtech</t>
  </si>
  <si>
    <t>Fresh Agriculture Produces</t>
  </si>
  <si>
    <t>Equanimity Ventures</t>
  </si>
  <si>
    <t>Ola Electric</t>
  </si>
  <si>
    <t>Tata Sons</t>
  </si>
  <si>
    <t>Saahas Zero Waste</t>
  </si>
  <si>
    <t>C4D Partners</t>
  </si>
  <si>
    <t>Venture - Series Unknown</t>
  </si>
  <si>
    <t>StyleDotMe</t>
  </si>
  <si>
    <t>Fashion and Shopping</t>
  </si>
  <si>
    <t>Indian Angel Network and other angel investors, Innov8 founder Ritesh Malik, Josh Talks founders Supriya Paul and Shobha Banga, and former Hero Corporate president Rohit Chanana</t>
  </si>
  <si>
    <t>Bridge Round</t>
  </si>
  <si>
    <t>Zenoti</t>
  </si>
  <si>
    <t>Saas</t>
  </si>
  <si>
    <t>Beauty and Wellness Industry</t>
  </si>
  <si>
    <t>BlackBuck</t>
  </si>
  <si>
    <t>Goldman Sachs Investment Partners and Silicon Valley-based Accel, Wellington, Sequoia Capital, B Capital, LightStreet, Sands Capital and International Finance Corporation,</t>
  </si>
  <si>
    <t>My Healthcare</t>
  </si>
  <si>
    <t>Software Solutions</t>
  </si>
  <si>
    <t>Bengaluru and Gurugram</t>
  </si>
  <si>
    <t>KrazyBee</t>
  </si>
  <si>
    <t>Lending Platform</t>
  </si>
  <si>
    <t>BAC Acquisitions, Unifi AIF, BRD Securities, Northern R Capital</t>
  </si>
  <si>
    <t>Debt</t>
  </si>
  <si>
    <t>Shuttl</t>
  </si>
  <si>
    <t>Bus Aggregation</t>
  </si>
  <si>
    <t>New Atlantic Ventures</t>
  </si>
  <si>
    <t>Increff</t>
  </si>
  <si>
    <t>Supply-chain technology solutions</t>
  </si>
  <si>
    <t>021 Capita, Binny Bansal</t>
  </si>
  <si>
    <t>Kuvera</t>
  </si>
  <si>
    <t>Eight Roads</t>
  </si>
  <si>
    <t>Tripoto</t>
  </si>
  <si>
    <t>Social Media</t>
  </si>
  <si>
    <t>Travel</t>
  </si>
  <si>
    <t>Orchid India, Hornbill Orchid India Fund, Chiratae Ventures (formerly IDG Ventures), 3one4 Capital, Lasmer NV</t>
  </si>
  <si>
    <t>Medlife</t>
  </si>
  <si>
    <t>Online Medicine</t>
  </si>
  <si>
    <t>Prasid Uno Family Trust</t>
  </si>
  <si>
    <t>Private Equity</t>
  </si>
  <si>
    <t>Azah</t>
  </si>
  <si>
    <t>Organic wellness</t>
  </si>
  <si>
    <t>Unnamed angel investors</t>
  </si>
  <si>
    <t>Setu</t>
  </si>
  <si>
    <t>Fintech</t>
  </si>
  <si>
    <t>Banking</t>
  </si>
  <si>
    <t>Lightspeed India Partners</t>
  </si>
  <si>
    <t>CleverTap</t>
  </si>
  <si>
    <t>Mobile analytics and marketing</t>
  </si>
  <si>
    <t>Sequoia India, Tiger Global Management, Accel Partners</t>
  </si>
  <si>
    <t>Kabadiwala</t>
  </si>
  <si>
    <t>Waste Management</t>
  </si>
  <si>
    <t>Bhopal</t>
  </si>
  <si>
    <t>Unilever, Beehive Capital Advisor, ABCOM Investments, Parekh Marine Transport,</t>
  </si>
  <si>
    <t>Toppr</t>
  </si>
  <si>
    <t>Edtech</t>
  </si>
  <si>
    <t>E-learning</t>
  </si>
  <si>
    <t>Milestone</t>
  </si>
  <si>
    <t>Debt and Preference capital</t>
  </si>
  <si>
    <t>Craftsvilla</t>
  </si>
  <si>
    <t>Fashion and Apparel</t>
  </si>
  <si>
    <t>Supera Pte Ltd</t>
  </si>
  <si>
    <t>Inhouse Funding</t>
  </si>
  <si>
    <t>Unacademy</t>
  </si>
  <si>
    <t>Kalyan Krishnamurthy</t>
  </si>
  <si>
    <t>Seed/ Angel Funding</t>
  </si>
  <si>
    <t>NanoClean Global</t>
  </si>
  <si>
    <t>Nanotechnology</t>
  </si>
  <si>
    <t>Anti-Pollution</t>
  </si>
  <si>
    <t>LetsVenture, PitchRight Venture, 91SpringBoard, AL Nour International Holdings and Mark V Investments</t>
  </si>
  <si>
    <t>Zilingo</t>
  </si>
  <si>
    <t>Ecommerce</t>
  </si>
  <si>
    <t>Fashion &amp; Apparel</t>
  </si>
  <si>
    <t>India/Singapore</t>
  </si>
  <si>
    <t>Sequoia Capital and Temasek Holdings, EDBI, Burda Principal Investments, and Sofina</t>
  </si>
  <si>
    <t>FleetX</t>
  </si>
  <si>
    <t>AI</t>
  </si>
  <si>
    <t>India Quotient and LetsVenture\\xe2\\x80\\x99s Angel Fund</t>
  </si>
  <si>
    <t>Pre Series A</t>
  </si>
  <si>
    <t>Vyome Therapeutics Inc.</t>
  </si>
  <si>
    <t>Specialty pharmaceutical</t>
  </si>
  <si>
    <t>India/US</t>
  </si>
  <si>
    <t>Iron Pillar, Perceptive Advisors, Romulus Capital and Kalaari Capital</t>
  </si>
  <si>
    <t>Samunnati Financial Intermediation &amp; Services Pvt. Ltd</t>
  </si>
  <si>
    <t>Non-banking financial company</t>
  </si>
  <si>
    <t>Chennai</t>
  </si>
  <si>
    <t>MASSIF, a Dutch government fund</t>
  </si>
  <si>
    <t>Debt-Funding</t>
  </si>
  <si>
    <t>Online Marketplace</t>
  </si>
  <si>
    <t>Jaipur</t>
  </si>
  <si>
    <t>Sequoia India, Hillhouse Capital, Alphabet\\xe2\\x80\\x99s growth investment arm Capital G and Axis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</si>
</sst>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_([$$-409]* #,##0.00_);_([$$-409]* \(#,##0.00\);_([$$-409]*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horizontal="left"/>
    </xf>
    <xf numFmtId="164" fontId="0" fillId="0" borderId="0" xfId="0" applyNumberFormat="1"/>
    <xf numFmtId="0" fontId="0" fillId="0" borderId="0" xfId="0" pivotButton="1"/>
    <xf numFmtId="0" fontId="0" fillId="0" borderId="0" xfId="0" applyAlignment="1">
      <alignment horizontal="left" indent="1"/>
    </xf>
    <xf numFmtId="165" fontId="0" fillId="0" borderId="0" xfId="0" applyNumberFormat="1"/>
    <xf numFmtId="0" fontId="0" fillId="0" borderId="0" xfId="0" applyAlignment="1">
      <alignment horizontal="left" indent="2"/>
    </xf>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1">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4" formatCode="&quot;$&quot;#,##0.00"/>
    </dxf>
    <dxf>
      <numFmt numFmtId="164" formatCode="&quot;$&quot;#,##0.00"/>
    </dxf>
    <dxf>
      <numFmt numFmtId="166" formatCode="yyyy/mm/dd"/>
    </dxf>
    <dxf>
      <numFmt numFmtId="165" formatCode="_([$$-409]* #,##0.00_);_([$$-409]* \(#,##0.00\);_([$$-409]* &quot;-&quot;??_);_(@_)"/>
    </dxf>
    <dxf>
      <numFmt numFmtId="165" formatCode="_([$$-409]* #,##0.00_);_([$$-409]* \(#,##0.00\);_([$$-4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352425</xdr:colOff>
      <xdr:row>0</xdr:row>
      <xdr:rowOff>130175</xdr:rowOff>
    </xdr:from>
    <xdr:to>
      <xdr:col>4</xdr:col>
      <xdr:colOff>749300</xdr:colOff>
      <xdr:row>36</xdr:row>
      <xdr:rowOff>53975</xdr:rowOff>
    </xdr:to>
    <mc:AlternateContent xmlns:mc="http://schemas.openxmlformats.org/markup-compatibility/2006" xmlns:a14="http://schemas.microsoft.com/office/drawing/2010/main">
      <mc:Choice Requires="a14">
        <xdr:graphicFrame macro="">
          <xdr:nvGraphicFramePr>
            <xdr:cNvPr id="4" name="City  Location">
              <a:extLst>
                <a:ext uri="{FF2B5EF4-FFF2-40B4-BE49-F238E27FC236}">
                  <a16:creationId xmlns:a16="http://schemas.microsoft.com/office/drawing/2014/main" id="{0AB0A93D-B363-6B45-BEEB-D7E60157BD53}"/>
                </a:ext>
              </a:extLst>
            </xdr:cNvPr>
            <xdr:cNvGraphicFramePr/>
          </xdr:nvGraphicFramePr>
          <xdr:xfrm>
            <a:off x="0" y="0"/>
            <a:ext cx="0" cy="0"/>
          </xdr:xfrm>
          <a:graphic>
            <a:graphicData uri="http://schemas.microsoft.com/office/drawing/2010/slicer">
              <sle:slicer xmlns:sle="http://schemas.microsoft.com/office/drawing/2010/slicer" name="City  Location"/>
            </a:graphicData>
          </a:graphic>
        </xdr:graphicFrame>
      </mc:Choice>
      <mc:Fallback xmlns="">
        <xdr:sp macro="" textlink="">
          <xdr:nvSpPr>
            <xdr:cNvPr id="0" name=""/>
            <xdr:cNvSpPr>
              <a:spLocks noTextEdit="1"/>
            </xdr:cNvSpPr>
          </xdr:nvSpPr>
          <xdr:spPr>
            <a:xfrm>
              <a:off x="5508625" y="130175"/>
              <a:ext cx="2200275" cy="678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8</xdr:row>
      <xdr:rowOff>34925</xdr:rowOff>
    </xdr:from>
    <xdr:to>
      <xdr:col>9</xdr:col>
      <xdr:colOff>533400</xdr:colOff>
      <xdr:row>36</xdr:row>
      <xdr:rowOff>63500</xdr:rowOff>
    </xdr:to>
    <mc:AlternateContent xmlns:mc="http://schemas.openxmlformats.org/markup-compatibility/2006" xmlns:a14="http://schemas.microsoft.com/office/drawing/2010/main">
      <mc:Choice Requires="a14">
        <xdr:graphicFrame macro="">
          <xdr:nvGraphicFramePr>
            <xdr:cNvPr id="10" name="Investors Name">
              <a:extLst>
                <a:ext uri="{FF2B5EF4-FFF2-40B4-BE49-F238E27FC236}">
                  <a16:creationId xmlns:a16="http://schemas.microsoft.com/office/drawing/2014/main" id="{522648C8-82B6-C64E-B9D2-21B21F9487DA}"/>
                </a:ext>
                <a:ext uri="{147F2762-F138-4A5C-976F-8EAC2B608ADB}">
                  <a16:predDERef xmlns:a16="http://schemas.microsoft.com/office/drawing/2014/main" pred="{0AB0A93D-B363-6B45-BEEB-D7E60157BD53}"/>
                </a:ext>
              </a:extLst>
            </xdr:cNvPr>
            <xdr:cNvGraphicFramePr/>
          </xdr:nvGraphicFramePr>
          <xdr:xfrm>
            <a:off x="0" y="0"/>
            <a:ext cx="0" cy="0"/>
          </xdr:xfrm>
          <a:graphic>
            <a:graphicData uri="http://schemas.microsoft.com/office/drawing/2010/slicer">
              <sle:slicer xmlns:sle="http://schemas.microsoft.com/office/drawing/2010/slicer" name="Investors Name"/>
            </a:graphicData>
          </a:graphic>
        </xdr:graphicFrame>
      </mc:Choice>
      <mc:Fallback xmlns="">
        <xdr:sp macro="" textlink="">
          <xdr:nvSpPr>
            <xdr:cNvPr id="0" name=""/>
            <xdr:cNvSpPr>
              <a:spLocks noTextEdit="1"/>
            </xdr:cNvSpPr>
          </xdr:nvSpPr>
          <xdr:spPr>
            <a:xfrm>
              <a:off x="7962900" y="1558925"/>
              <a:ext cx="4978400" cy="5362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0</xdr:row>
      <xdr:rowOff>165100</xdr:rowOff>
    </xdr:from>
    <xdr:to>
      <xdr:col>9</xdr:col>
      <xdr:colOff>368300</xdr:colOff>
      <xdr:row>7</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E4CE581-0A72-884D-8066-D9D9AD0A53C7}"/>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962900" y="165100"/>
              <a:ext cx="4813300" cy="12827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38.897163078705" createdVersion="6" refreshedVersion="6" minRefreshableVersion="3" recordCount="111" xr:uid="{A91A4A14-F3A9-487C-8DED-80CD8FC92C01}">
  <cacheSource type="worksheet">
    <worksheetSource name="Table2" sheet="indian-startup-funding"/>
  </cacheSource>
  <cacheFields count="13">
    <cacheField name="Sr No" numFmtId="0">
      <sharedItems containsSemiMixedTypes="0" containsString="0" containsNumber="1" containsInteger="1" minValue="8" maxValue="119"/>
    </cacheField>
    <cacheField name="Date" numFmtId="14">
      <sharedItems containsSemiMixedTypes="0" containsNonDate="0" containsDate="1" containsString="0" minDate="2019-01-03T00:00:00" maxDate="2020-06-07T00:00:00" count="67">
        <d v="2019-12-20T00:00:00"/>
        <d v="2019-12-17T00:00:00"/>
        <d v="2019-12-16T00:00:00"/>
        <d v="2019-12-14T00:00:00"/>
        <d v="2019-12-13T00:00:00"/>
        <d v="2019-12-12T00:00:00"/>
        <d v="2019-12-11T00:00:00"/>
        <d v="2019-12-06T00:00:00"/>
        <d v="2019-12-03T00:00:00"/>
        <d v="2019-11-25T00:00:00"/>
        <d v="2019-11-20T00:00:00"/>
        <d v="2019-11-19T00:00:00"/>
        <d v="2019-11-18T00:00:00"/>
        <d v="2019-11-17T00:00:00"/>
        <d v="2019-11-15T00:00:00"/>
        <d v="2019-11-14T00:00:00"/>
        <d v="2019-11-13T00:00:00"/>
        <d v="2019-11-12T00:00:00"/>
        <d v="2019-11-11T00:00:00"/>
        <d v="2019-10-21T00:00:00"/>
        <d v="2019-10-04T00:00:00"/>
        <d v="2019-10-02T00:00:00"/>
        <d v="2019-09-05T00:00:00"/>
        <d v="2019-09-04T00:00:00"/>
        <d v="2019-09-03T00:00:00"/>
        <d v="2019-08-27T00:00:00"/>
        <d v="2019-08-23T00:00:00"/>
        <d v="2019-08-22T00:00:00"/>
        <d v="2019-08-21T00:00:00"/>
        <d v="2019-08-19T00:00:00"/>
        <d v="2019-08-13T00:00:00"/>
        <d v="2019-08-12T00:00:00"/>
        <d v="2019-08-01T00:00:00"/>
        <d v="2019-07-11T00:00:00"/>
        <d v="2019-07-10T00:00:00"/>
        <d v="2019-07-09T00:00:00"/>
        <d v="2019-07-08T00:00:00"/>
        <d v="2019-07-04T00:00:00"/>
        <d v="2019-07-03T00:00:00"/>
        <d v="2019-07-02T00:00:00"/>
        <d v="2019-07-01T00:00:00"/>
        <d v="2019-06-10T00:00:00"/>
        <d v="2019-06-08T00:00:00"/>
        <d v="2019-06-06T00:00:00"/>
        <d v="2020-06-06T00:00:00"/>
        <d v="2019-06-05T00:00:00"/>
        <d v="2019-06-04T00:00:00"/>
        <d v="2019-06-03T00:00:00"/>
        <d v="2019-05-31T00:00:00"/>
        <d v="2019-05-30T00:00:00"/>
        <d v="2019-05-28T00:00:00"/>
        <d v="2019-05-06T00:00:00"/>
        <d v="2019-05-05T00:00:00"/>
        <d v="2019-05-02T00:00:00"/>
        <d v="2019-05-01T00:00:00"/>
        <d v="2019-04-19T00:00:00"/>
        <d v="2019-04-17T00:00:00"/>
        <d v="2019-04-16T00:00:00"/>
        <d v="2019-04-13T00:00:00"/>
        <d v="2019-04-12T00:00:00"/>
        <d v="2019-04-11T00:00:00"/>
        <d v="2019-04-10T00:00:00"/>
        <d v="2019-02-13T00:00:00"/>
        <d v="2019-02-08T00:00:00"/>
        <d v="2019-02-01T00:00:00"/>
        <d v="2019-01-04T00:00:00"/>
        <d v="2019-01-03T00:00:00"/>
      </sharedItems>
    </cacheField>
    <cacheField name="Startup Name" numFmtId="0">
      <sharedItems count="106">
        <s v="Lenskart.com"/>
        <s v="Healthians"/>
        <s v="Licious"/>
        <s v="InCred"/>
        <s v="Trell"/>
        <s v="Rivigo"/>
        <s v="Ecozen"/>
        <s v="Rein Games"/>
        <s v="CarDekho"/>
        <s v="Dhruva Space"/>
        <s v="Paytm"/>
        <s v="Aye Finance"/>
        <s v="Clumio"/>
        <s v="Digital Mall Asia"/>
        <s v="Furtados School of Music"/>
        <s v="Medikabazaar"/>
        <s v="Burger Singh"/>
        <s v="Ninjacart"/>
        <s v="Vogo Automotive"/>
        <s v="Misters"/>
        <s v="Freshworks"/>
        <s v="Sunstone Eduversity Pvt. Ltd"/>
        <s v="SuperGaming"/>
        <s v="eBikeGo"/>
        <s v="The Man Company"/>
        <s v="Dunzo"/>
        <s v="Udaan"/>
        <s v="FPL Technologies"/>
        <s v="Cashflo"/>
        <s v="Digital F5"/>
        <s v="3rdFlix"/>
        <s v="75F"/>
        <s v="Myelin Foundry"/>
        <s v="Atomberg Technology"/>
        <s v="GOQii"/>
        <s v="Vyapar App"/>
        <s v="Rapido Bike Taxi"/>
        <s v="Zendrive"/>
        <s v="Lo! Foods"/>
        <s v="Tala"/>
        <s v="AdmitKard"/>
        <s v="INDwealth"/>
        <s v="HungerBox"/>
        <s v="Mishry Reviews"/>
        <s v="Grofers"/>
        <s v="Cars24"/>
        <s v="Uniphore"/>
        <s v="Meesho"/>
        <s v="Progcap"/>
        <s v="MyPetrolPump"/>
        <s v="Alteria Capital"/>
        <s v="Pine Labs"/>
        <s v="Moglix"/>
        <s v="&quot;BYJU\\'S&quot;"/>
        <s v="Ezyhaul"/>
        <s v="Indus OS"/>
        <s v="HealthAssure"/>
        <s v="House of Msasaba"/>
        <s v="Board Infinity"/>
        <s v="Daalchini Technologies"/>
        <s v="Ola Cabs"/>
        <s v="RenewBuy"/>
        <s v="Atlan"/>
        <s v="WizCounsel"/>
        <s v="Bolo App"/>
        <s v="OkCredit"/>
        <s v="Vogo Automotive Pvt. Ltd."/>
        <s v="Sistema.bio"/>
        <s v="Chakr Innovation"/>
        <s v="Pratilipi"/>
        <s v="Biz2Credit"/>
        <s v="NoBroker"/>
        <s v="Bira91"/>
        <s v="BharatPe"/>
        <s v="Recykal"/>
        <s v="Leegality"/>
        <s v="FabHotels"/>
        <s v="Avail Finance"/>
        <s v="Agara Labs"/>
        <s v="GlowRoad"/>
        <s v="Ather Energy"/>
        <s v="FreshVnF"/>
        <s v="Ola Electric"/>
        <s v="Saahas Zero Waste"/>
        <s v="StyleDotMe"/>
        <s v="Zenoti"/>
        <s v="BlackBuck"/>
        <s v="My Healthcare"/>
        <s v="KrazyBee"/>
        <s v="Shuttl"/>
        <s v="Increff"/>
        <s v="Kuvera"/>
        <s v="Tripoto"/>
        <s v="Medlife"/>
        <s v="Azah"/>
        <s v="Setu"/>
        <s v="CleverTap"/>
        <s v="Kabadiwala"/>
        <s v="Toppr"/>
        <s v="Craftsvilla"/>
        <s v="Unacademy"/>
        <s v="NanoClean Global"/>
        <s v="Zilingo"/>
        <s v="FleetX"/>
        <s v="Vyome Therapeutics Inc."/>
        <s v="Samunnati Financial Intermediation &amp; Services Pvt. Ltd"/>
      </sharedItems>
    </cacheField>
    <cacheField name="Industry Vertical" numFmtId="0">
      <sharedItems count="48">
        <s v="E-Commerce"/>
        <s v="B2B-focused foodtech startup"/>
        <s v="Finance"/>
        <s v="Video"/>
        <s v="Technology"/>
        <s v="Gaming"/>
        <s v="Aerospace"/>
        <s v="FinTech"/>
        <s v="SaaS"/>
        <s v="Education"/>
        <s v="Health and Wellness"/>
        <s v="Healthcare"/>
        <s v="Food and Beverage"/>
        <s v="B2B Marketing"/>
        <s v="Last Mile Transportation"/>
        <s v="Software"/>
        <s v="Video Games"/>
        <s v="Consumer Goods"/>
        <s v="Customer Service"/>
        <s v="B2B"/>
        <s v="Advertising, Marketing"/>
        <s v="IoT"/>
        <s v="Information Technology"/>
        <s v="Consumer Technology"/>
        <s v="Accounting"/>
        <s v="Transportation"/>
        <s v="Automotive"/>
        <s v="EdTech"/>
        <s v="Services"/>
        <s v="Customer Service Platform"/>
        <s v="Retail"/>
        <s v="Tech"/>
        <s v="Health Care"/>
        <s v="Luxury Label"/>
        <s v="Transport"/>
        <s v="Compliance"/>
        <s v="Artificial Intelligence"/>
        <s v="Digital Media"/>
        <s v="Agriculture"/>
        <s v="Energy"/>
        <s v="Waste Management Service"/>
        <s v="Deep-Tech"/>
        <s v="Automobile"/>
        <s v="Agtech"/>
        <s v="Social Media"/>
        <s v="Nanotechnology"/>
        <s v="Ecommerce"/>
        <s v="AI"/>
      </sharedItems>
    </cacheField>
    <cacheField name="SubVertical" numFmtId="0">
      <sharedItems/>
    </cacheField>
    <cacheField name="City  Location" numFmtId="0">
      <sharedItems count="34">
        <s v="Faridabad"/>
        <s v="Bengaluru"/>
        <s v="Mumbai"/>
        <s v="Gurgaon"/>
        <s v="Pune"/>
        <s v="Noida"/>
        <s v="San Jose,"/>
        <s v="Delhi"/>
        <s v="Tulangan"/>
        <s v="Kormangala"/>
        <s v="San Francisco"/>
        <s v="Amritsar"/>
        <s v="Hyderabad"/>
        <s v="Burnsville"/>
        <s v="Menlo Park"/>
        <s v="Santa Monica"/>
        <s v="Gurugram"/>
        <s v="Palo Alto"/>
        <s v="New Delhi"/>
        <s v="Singapore"/>
        <s v="Andheri"/>
        <s v="Chembur"/>
        <s v="Taramani"/>
        <s v="Haryana"/>
        <s v="Karnataka"/>
        <s v="Nairobi"/>
        <s v="New York"/>
        <s v="Mumbai/Bengaluru"/>
        <s v="Bengaluru and Gurugram"/>
        <s v="Bhopal"/>
        <s v="India/Singapore"/>
        <s v="India/US"/>
        <s v="Chennai"/>
        <s v="Jaipur"/>
      </sharedItems>
    </cacheField>
    <cacheField name="Investors Name" numFmtId="0">
      <sharedItems containsBlank="1" count="104">
        <s v="SoftBank Vision Fund"/>
        <s v="Paytm, NPTK, Sabre Partners and Neoplux"/>
        <s v="Vertex Growth Fund"/>
        <m/>
        <s v="Ruizheng Investment"/>
        <s v="SAIF Partners, Spring Canter Investment Ltd."/>
        <s v="Sathguru Catalyzer Advisors"/>
        <s v="Manipal Education and Medical Group (MEMG)"/>
        <s v="Ping An Global Voyager Fund"/>
        <s v="Mumbai Angels, Ravikanth Reddy"/>
        <s v="Vijay Shekhar Sharma"/>
        <s v="FinTech"/>
        <s v="Altimeter Capital, Sutter Hill Ventures"/>
        <s v="Amour Infrastructure"/>
        <s v="IAN Fund and DSG Consumer Partners"/>
        <s v="DG Daiwa Ventures, DG Incubation"/>
        <s v="Ackermans &amp; van Haaren, HealthQuad, Rebright Partners, Toppan Printing"/>
        <s v="RB Investments"/>
        <s v="Trifecta Capital Advisors"/>
        <s v="Matrix Partners, Stellaris Venture Partners, Kalaari Capital"/>
        <s v="Sauce.vc, Rainforest Ventures"/>
        <s v="Sequoia, CapitalG, Accel"/>
        <s v="Prime Venture Partners, LetsVenture, PS1 Venture and GlobalLogic co-founder Rajul Garg"/>
        <s v="Dream Incubator"/>
        <s v="Startup Buddy"/>
        <s v="Ayushmann Khurana"/>
        <s v="Lightbox"/>
        <s v="Altimeter Capital, DST Global"/>
        <s v="Matrix Partners India, Sequoia India"/>
        <s v="SAIF Partners"/>
        <s v="TIW Private Equity"/>
        <s v="Exfinity Venture Partners"/>
        <s v="Breakthrough Energy Ventures"/>
        <s v="Endiya Partners"/>
        <s v="A91 Partners"/>
        <s v="Bennett Coleman and Company Ltd (BCCL)"/>
        <s v="India Quotient, Axilor Ventures"/>
        <s v="Westbridge Capital"/>
        <s v="XL Innovate"/>
        <s v="Rashmi Daga (founder, FreshMenu), Raveen Sastry (co-founder, Myntra) and Mitesh Shah (finance chief, BookMyShow)"/>
        <s v="RPS Ventures"/>
        <s v="Growth DNA"/>
        <s v="Tiger Global Management"/>
        <s v="One97 Communications Ltd."/>
        <s v="Vir Sanghvi"/>
        <s v="MS Dhoni"/>
        <s v="March Capital Partners"/>
        <s v="Naspers"/>
        <s v="SC GG India Mobility Holdings LLC"/>
        <s v="Sequoia India"/>
        <s v="Azim Premji, Binny Bansal"/>
        <s v="Pine Labs Pte Ltd"/>
        <s v="Composite Capital Management, Sequoia Capital India, Tiger Global Management"/>
        <s v="Qatar Investment Authority"/>
        <s v="Undisclosed"/>
        <s v="Ventureast"/>
        <s v="Blume Ventures"/>
        <s v="Binny Bansal"/>
        <s v="Multiple Angel Investors"/>
        <s v="Artha Venture"/>
        <s v="DIG Investment Ab, Deshe Holdings, Samih Toukan and Hussam Khoury"/>
        <s v="Lok Capital, IIFL Wealth"/>
        <s v="WaterBridge Ventures"/>
        <s v="Kapil Dev"/>
        <s v="Nexus Venture Partners"/>
        <s v="Alteria Capital"/>
        <s v="Shell Foundation, DILA CAPITAL, Engie RDE Fund, EcoEnterprise Fund, EDFIMC (ElectriFI), Endeavor Catalyst Fund, CoCapital, Triodos, Alpha Mundi, and Lendahand"/>
        <s v="IAN Fund"/>
        <s v="Qiming Venture Partners"/>
        <s v="General Atlantic"/>
        <s v="Anicut Capital"/>
        <s v="Insight Partners"/>
        <s v="Triton Investment Advisors, Pidilite Industries director Ajay Parekh"/>
        <s v="Mumbai Angels"/>
        <s v="Goldman Sachs, Accel Partners and Qualcomm"/>
        <s v="Matrix Partners"/>
        <s v="Blume Ventures and RTP Global"/>
        <s v="Sixth Sense Ventures"/>
        <s v="Korea Investment Partners, Vertex Ventures"/>
        <s v="Sachin Bansal"/>
        <s v="Equanimity Ventures"/>
        <s v="Tata Sons"/>
        <s v="C4D Partners"/>
        <s v="Indian Angel Network and other angel investors, Innov8 founder Ritesh Malik, Josh Talks founders Supriya Paul and Shobha Banga, and former Hero Corporate president Rohit Chanana"/>
        <s v="Goldman Sachs Investment Partners and Silicon Valley-based Accel, Wellington, Sequoia Capital, B Capital, LightStreet, Sands Capital and International Finance Corporation,"/>
        <s v="BAC Acquisitions, Unifi AIF, BRD Securities, Northern R Capital"/>
        <s v="New Atlantic Ventures"/>
        <s v="021 Capita, Binny Bansal"/>
        <s v="Eight Roads"/>
        <s v="Orchid India, Hornbill Orchid India Fund, Chiratae Ventures (formerly IDG Ventures), 3one4 Capital, Lasmer NV"/>
        <s v="Prasid Uno Family Trust"/>
        <s v="Unnamed angel investors"/>
        <s v="Lightspeed India Partners"/>
        <s v="Sequoia India, Tiger Global Management, Accel Partners"/>
        <s v="Unilever, Beehive Capital Advisor, ABCOM Investments, Parekh Marine Transport,"/>
        <s v="Milestone"/>
        <s v="Supera Pte Ltd"/>
        <s v="Kalyan Krishnamurthy"/>
        <s v="LetsVenture, PitchRight Venture, 91SpringBoard, AL Nour International Holdings and Mark V Investments"/>
        <s v="Sequoia Capital and Temasek Holdings, EDBI, Burda Principal Investments, and Sofina"/>
        <s v="India Quotient and LetsVenture\\xe2\\x80\\x99s Angel Fund"/>
        <s v="Iron Pillar, Perceptive Advisors, Romulus Capital and Kalaari Capital"/>
        <s v="MASSIF, a Dutch government fund"/>
        <s v="Sequoia India, Hillhouse Capital, Alphabet\\xe2\\x80\\x99s growth investment arm Capital G and Axis Bank"/>
      </sharedItems>
    </cacheField>
    <cacheField name="InvestmentnType" numFmtId="0">
      <sharedItems containsBlank="1"/>
    </cacheField>
    <cacheField name="Amount in USD" numFmtId="43">
      <sharedItems containsMixedTypes="1" containsNumber="1" minValue="145000" maxValue="3900000000"/>
    </cacheField>
    <cacheField name="Remarks" numFmtId="0">
      <sharedItems containsBlank="1"/>
    </cacheField>
    <cacheField name="Column1" numFmtId="0">
      <sharedItems containsBlank="1"/>
    </cacheField>
    <cacheField name="Column2" numFmtId="0">
      <sharedItems containsBlank="1"/>
    </cacheField>
    <cacheField name="Column3" numFmtId="0">
      <sharedItems containsBlank="1" containsMixedTypes="1" containsNumber="1" containsInteger="1" minValue="17411265" maxValue="1000000000"/>
    </cacheField>
  </cacheFields>
  <extLst>
    <ext xmlns:x14="http://schemas.microsoft.com/office/spreadsheetml/2009/9/main" uri="{725AE2AE-9491-48be-B2B4-4EB974FC3084}">
      <x14:pivotCacheDefinition pivotCacheId="454343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
  <r>
    <n v="17"/>
    <x v="0"/>
    <x v="0"/>
    <x v="0"/>
    <s v="Online Eyewear Shopping Portal"/>
    <x v="0"/>
    <x v="0"/>
    <s v="Series G"/>
    <n v="231000000"/>
    <m/>
    <s v="VLOOKUP"/>
    <s v="Startup Name"/>
    <s v="Amount in USD"/>
  </r>
  <r>
    <n v="12"/>
    <x v="1"/>
    <x v="1"/>
    <x v="1"/>
    <s v="Food Solutions For Corporate"/>
    <x v="1"/>
    <x v="1"/>
    <s v="Series C"/>
    <n v="12000000"/>
    <m/>
    <m/>
    <s v="CarDekho"/>
    <n v="70000000"/>
  </r>
  <r>
    <n v="13"/>
    <x v="2"/>
    <x v="2"/>
    <x v="0"/>
    <s v="Online Meat And Seafood Ordering Startup"/>
    <x v="1"/>
    <x v="2"/>
    <s v="Series E"/>
    <n v="30000000"/>
    <m/>
    <m/>
    <s v="Dhruva Space"/>
    <n v="50000000"/>
  </r>
  <r>
    <n v="14"/>
    <x v="2"/>
    <x v="3"/>
    <x v="2"/>
    <s v="Non-Banking Financial Company"/>
    <x v="2"/>
    <x v="3"/>
    <s v="Debt Funding"/>
    <n v="5900000"/>
    <m/>
    <m/>
    <s v="Paytm"/>
    <n v="1000000000"/>
  </r>
  <r>
    <n v="15"/>
    <x v="3"/>
    <x v="4"/>
    <x v="3"/>
    <s v="Experience Discovery Platform"/>
    <x v="1"/>
    <x v="4"/>
    <s v="Seed Round"/>
    <n v="2000000"/>
    <m/>
    <m/>
    <s v="Aye Finance"/>
    <n v="17411265"/>
  </r>
  <r>
    <n v="11"/>
    <x v="4"/>
    <x v="5"/>
    <x v="4"/>
    <s v="Logistics Services and Solutions"/>
    <x v="3"/>
    <x v="5"/>
    <s v="Series F"/>
    <n v="20000000"/>
    <m/>
    <m/>
    <s v="Clumio"/>
    <n v="135000000"/>
  </r>
  <r>
    <n v="8"/>
    <x v="5"/>
    <x v="6"/>
    <x v="4"/>
    <s v="Agritech"/>
    <x v="4"/>
    <x v="6"/>
    <s v="Series A"/>
    <n v="6000000"/>
    <m/>
    <m/>
    <s v="Digital Mall Asia"/>
    <n v="220000000"/>
  </r>
  <r>
    <n v="16"/>
    <x v="6"/>
    <x v="7"/>
    <x v="5"/>
    <s v="Real money based gaming startup"/>
    <x v="5"/>
    <x v="7"/>
    <s v="Seed Round"/>
    <n v="50000000"/>
    <m/>
    <m/>
    <m/>
    <m/>
  </r>
  <r>
    <n v="9"/>
    <x v="7"/>
    <x v="8"/>
    <x v="0"/>
    <s v="Automobile"/>
    <x v="3"/>
    <x v="8"/>
    <s v="Series D"/>
    <n v="70000000"/>
    <m/>
    <m/>
    <m/>
    <m/>
  </r>
  <r>
    <n v="10"/>
    <x v="8"/>
    <x v="9"/>
    <x v="6"/>
    <s v="Satellite Communication"/>
    <x v="1"/>
    <x v="9"/>
    <s v="Seed"/>
    <n v="50000000"/>
    <m/>
    <m/>
    <m/>
    <m/>
  </r>
  <r>
    <n v="32"/>
    <x v="9"/>
    <x v="10"/>
    <x v="7"/>
    <s v="Mobile Wallet"/>
    <x v="5"/>
    <x v="10"/>
    <s v="Funding Round"/>
    <n v="1000000000"/>
    <m/>
    <m/>
    <m/>
    <m/>
  </r>
  <r>
    <n v="24"/>
    <x v="10"/>
    <x v="11"/>
    <x v="7"/>
    <s v="Financial Services To MSMEs"/>
    <x v="3"/>
    <x v="11"/>
    <s v="Debt Funding"/>
    <n v="17411265"/>
    <m/>
    <m/>
    <m/>
    <m/>
  </r>
  <r>
    <n v="26"/>
    <x v="10"/>
    <x v="12"/>
    <x v="8"/>
    <s v="Recovery software"/>
    <x v="6"/>
    <x v="12"/>
    <s v="Series C"/>
    <n v="135000000"/>
    <m/>
    <m/>
    <m/>
    <m/>
  </r>
  <r>
    <n v="28"/>
    <x v="11"/>
    <x v="13"/>
    <x v="0"/>
    <s v="Virtual e-commerce platform"/>
    <x v="7"/>
    <x v="13"/>
    <s v="Seed Funding"/>
    <n v="220000000"/>
    <m/>
    <m/>
    <m/>
    <m/>
  </r>
  <r>
    <n v="31"/>
    <x v="11"/>
    <x v="14"/>
    <x v="9"/>
    <s v="Music Education"/>
    <x v="8"/>
    <x v="14"/>
    <m/>
    <n v="200000000"/>
    <m/>
    <m/>
    <m/>
    <m/>
  </r>
  <r>
    <n v="22"/>
    <x v="12"/>
    <x v="1"/>
    <x v="10"/>
    <s v="Healthcare services"/>
    <x v="3"/>
    <x v="15"/>
    <s v="Series B"/>
    <n v="12000000"/>
    <m/>
    <m/>
    <m/>
    <m/>
  </r>
  <r>
    <n v="29"/>
    <x v="12"/>
    <x v="15"/>
    <x v="11"/>
    <s v="B2B platform for medical supplies"/>
    <x v="2"/>
    <x v="16"/>
    <s v="Series B"/>
    <n v="15800000"/>
    <m/>
    <m/>
    <m/>
    <m/>
  </r>
  <r>
    <n v="21"/>
    <x v="13"/>
    <x v="16"/>
    <x v="12"/>
    <s v="Indian Burger Brand"/>
    <x v="3"/>
    <x v="17"/>
    <s v="Venture"/>
    <s v="undisclosed"/>
    <m/>
    <m/>
    <m/>
    <m/>
  </r>
  <r>
    <n v="23"/>
    <x v="14"/>
    <x v="17"/>
    <x v="13"/>
    <s v="Agritech"/>
    <x v="1"/>
    <x v="18"/>
    <s v="Debt Funding"/>
    <n v="26000000"/>
    <m/>
    <m/>
    <m/>
    <m/>
  </r>
  <r>
    <n v="30"/>
    <x v="14"/>
    <x v="18"/>
    <x v="14"/>
    <s v="Scooter sharing app"/>
    <x v="9"/>
    <x v="19"/>
    <s v="Series B"/>
    <n v="283000000"/>
    <m/>
    <m/>
    <m/>
    <m/>
  </r>
  <r>
    <n v="19"/>
    <x v="15"/>
    <x v="19"/>
    <x v="10"/>
    <s v="Men's Health and Wellness brand"/>
    <x v="3"/>
    <x v="20"/>
    <s v="Series B"/>
    <n v="486000"/>
    <m/>
    <m/>
    <m/>
    <m/>
  </r>
  <r>
    <n v="18"/>
    <x v="16"/>
    <x v="20"/>
    <x v="15"/>
    <s v="Business and customer engagement tools"/>
    <x v="10"/>
    <x v="21"/>
    <s v="Series H"/>
    <n v="150000000"/>
    <m/>
    <m/>
    <m/>
    <m/>
  </r>
  <r>
    <n v="20"/>
    <x v="16"/>
    <x v="21"/>
    <x v="9"/>
    <s v="Elearning"/>
    <x v="3"/>
    <x v="22"/>
    <s v="Seed"/>
    <n v="1500000"/>
    <m/>
    <m/>
    <m/>
    <m/>
  </r>
  <r>
    <n v="25"/>
    <x v="17"/>
    <x v="22"/>
    <x v="16"/>
    <s v="Social gaming platform"/>
    <x v="4"/>
    <x v="23"/>
    <s v="Seed Funding"/>
    <n v="1300000"/>
    <m/>
    <m/>
    <m/>
    <m/>
  </r>
  <r>
    <n v="27"/>
    <x v="18"/>
    <x v="23"/>
    <x v="14"/>
    <s v="Electric bike rental"/>
    <x v="11"/>
    <x v="24"/>
    <s v="Seed"/>
    <n v="300000"/>
    <m/>
    <m/>
    <m/>
    <m/>
  </r>
  <r>
    <n v="35"/>
    <x v="19"/>
    <x v="24"/>
    <x v="17"/>
    <s v="Beauty and Grooming"/>
    <x v="3"/>
    <x v="25"/>
    <s v="Corporate Round"/>
    <s v="unknown"/>
    <m/>
    <m/>
    <m/>
    <m/>
  </r>
  <r>
    <n v="33"/>
    <x v="20"/>
    <x v="25"/>
    <x v="18"/>
    <s v="Delivery Service"/>
    <x v="1"/>
    <x v="26"/>
    <s v="Series D"/>
    <n v="45000000"/>
    <m/>
    <m/>
    <m/>
    <m/>
  </r>
  <r>
    <n v="34"/>
    <x v="21"/>
    <x v="26"/>
    <x v="19"/>
    <s v="Business development"/>
    <x v="1"/>
    <x v="27"/>
    <s v="Series D"/>
    <n v="585000000"/>
    <m/>
    <m/>
    <m/>
    <m/>
  </r>
  <r>
    <n v="36"/>
    <x v="22"/>
    <x v="27"/>
    <x v="7"/>
    <s v="Financial Services"/>
    <x v="4"/>
    <x v="28"/>
    <s v="Maiden Round"/>
    <n v="4500000"/>
    <m/>
    <m/>
    <m/>
    <m/>
  </r>
  <r>
    <n v="37"/>
    <x v="23"/>
    <x v="28"/>
    <x v="7"/>
    <s v="Invoice discounting platform and SME lending marketplace"/>
    <x v="2"/>
    <x v="29"/>
    <s v="Series A"/>
    <n v="3300000"/>
    <m/>
    <m/>
    <m/>
    <m/>
  </r>
  <r>
    <n v="38"/>
    <x v="23"/>
    <x v="29"/>
    <x v="20"/>
    <s v="Digital marketing firm"/>
    <x v="2"/>
    <x v="30"/>
    <s v="Private Equity Round"/>
    <n v="6000000"/>
    <m/>
    <m/>
    <m/>
    <m/>
  </r>
  <r>
    <n v="39"/>
    <x v="23"/>
    <x v="30"/>
    <x v="8"/>
    <s v="Education Technology"/>
    <x v="12"/>
    <x v="31"/>
    <s v="pre-series A"/>
    <n v="5000000"/>
    <m/>
    <m/>
    <m/>
    <m/>
  </r>
  <r>
    <n v="40"/>
    <x v="23"/>
    <x v="31"/>
    <x v="21"/>
    <s v="Building automation system"/>
    <x v="13"/>
    <x v="32"/>
    <s v="Series A"/>
    <n v="18000000"/>
    <m/>
    <m/>
    <m/>
    <m/>
  </r>
  <r>
    <n v="41"/>
    <x v="23"/>
    <x v="32"/>
    <x v="22"/>
    <s v="Deep-technology"/>
    <x v="1"/>
    <x v="33"/>
    <s v="Seed"/>
    <n v="1000000"/>
    <m/>
    <m/>
    <m/>
    <m/>
  </r>
  <r>
    <n v="42"/>
    <x v="23"/>
    <x v="33"/>
    <x v="23"/>
    <s v="Consumer Electronics, Home Appliances"/>
    <x v="2"/>
    <x v="34"/>
    <s v="Series A"/>
    <n v="10000000"/>
    <m/>
    <m/>
    <m/>
    <m/>
  </r>
  <r>
    <n v="43"/>
    <x v="23"/>
    <x v="34"/>
    <x v="10"/>
    <s v="Wearable Fitness Bands"/>
    <x v="14"/>
    <x v="35"/>
    <s v="Series C"/>
    <n v="450000000"/>
    <m/>
    <m/>
    <m/>
    <m/>
  </r>
  <r>
    <n v="44"/>
    <x v="24"/>
    <x v="35"/>
    <x v="24"/>
    <s v="Mobile-based Accounting Software"/>
    <x v="1"/>
    <x v="36"/>
    <s v="Series A"/>
    <n v="5000000"/>
    <m/>
    <m/>
    <m/>
    <m/>
  </r>
  <r>
    <n v="61"/>
    <x v="25"/>
    <x v="36"/>
    <x v="25"/>
    <s v="Bike Taxi"/>
    <x v="1"/>
    <x v="37"/>
    <s v="Series B"/>
    <n v="3900000000"/>
    <s v="nan"/>
    <m/>
    <m/>
    <m/>
  </r>
  <r>
    <n v="53"/>
    <x v="26"/>
    <x v="37"/>
    <x v="26"/>
    <s v="Road Safety Analytics"/>
    <x v="10"/>
    <x v="38"/>
    <s v="Series B"/>
    <n v="37000000"/>
    <s v="nan"/>
    <m/>
    <m/>
    <m/>
  </r>
  <r>
    <n v="54"/>
    <x v="26"/>
    <x v="38"/>
    <x v="17"/>
    <s v="Low carb food for Diabetics"/>
    <x v="1"/>
    <x v="39"/>
    <s v="Seed Round"/>
    <n v="500000"/>
    <s v="nan"/>
    <m/>
    <m/>
    <m/>
  </r>
  <r>
    <n v="55"/>
    <x v="26"/>
    <x v="39"/>
    <x v="7"/>
    <s v="Digital Lending Platform"/>
    <x v="15"/>
    <x v="40"/>
    <s v="Series D"/>
    <n v="110000000"/>
    <s v="nan"/>
    <m/>
    <m/>
    <m/>
  </r>
  <r>
    <n v="58"/>
    <x v="26"/>
    <x v="40"/>
    <x v="27"/>
    <s v="University Admissions"/>
    <x v="5"/>
    <x v="41"/>
    <s v="Seed Round"/>
    <n v="1000000"/>
    <s v="nan"/>
    <m/>
    <m/>
    <m/>
  </r>
  <r>
    <n v="56"/>
    <x v="27"/>
    <x v="41"/>
    <x v="7"/>
    <s v="Wealth Management"/>
    <x v="3"/>
    <x v="42"/>
    <s v="Venture Round"/>
    <n v="15000000"/>
    <s v="nan"/>
    <m/>
    <m/>
    <m/>
  </r>
  <r>
    <n v="57"/>
    <x v="28"/>
    <x v="42"/>
    <x v="12"/>
    <s v="B2B Foodtech"/>
    <x v="1"/>
    <x v="43"/>
    <s v="Series C"/>
    <n v="6590000"/>
    <s v="nan"/>
    <m/>
    <m/>
    <m/>
  </r>
  <r>
    <n v="59"/>
    <x v="29"/>
    <x v="43"/>
    <x v="28"/>
    <s v="Product Review"/>
    <x v="3"/>
    <x v="44"/>
    <s v="Series A"/>
    <s v="Undisclosed"/>
    <s v="nan"/>
    <m/>
    <m/>
    <m/>
  </r>
  <r>
    <n v="60"/>
    <x v="29"/>
    <x v="44"/>
    <x v="0"/>
    <s v="Grocery Delivery"/>
    <x v="3"/>
    <x v="0"/>
    <s v="Series F"/>
    <n v="70000000"/>
    <s v="nan"/>
    <m/>
    <m/>
    <m/>
  </r>
  <r>
    <n v="51"/>
    <x v="30"/>
    <x v="45"/>
    <x v="0"/>
    <s v="Car Retail"/>
    <x v="16"/>
    <x v="45"/>
    <s v="Series D"/>
    <n v="11000000"/>
    <s v="nan"/>
    <m/>
    <m/>
    <m/>
  </r>
  <r>
    <n v="52"/>
    <x v="30"/>
    <x v="46"/>
    <x v="29"/>
    <s v="Conversational AI"/>
    <x v="17"/>
    <x v="46"/>
    <s v="Series C"/>
    <n v="51000000"/>
    <s v="nan"/>
    <m/>
    <m/>
    <m/>
  </r>
  <r>
    <n v="50"/>
    <x v="31"/>
    <x v="47"/>
    <x v="0"/>
    <s v="Social Commerce"/>
    <x v="1"/>
    <x v="47"/>
    <s v="Series D"/>
    <n v="125000000"/>
    <s v="nan"/>
    <m/>
    <m/>
    <m/>
  </r>
  <r>
    <n v="45"/>
    <x v="32"/>
    <x v="8"/>
    <x v="0"/>
    <s v="Automotive"/>
    <x v="3"/>
    <x v="48"/>
    <s v="Series C"/>
    <n v="20000000"/>
    <s v="nan"/>
    <m/>
    <m/>
    <m/>
  </r>
  <r>
    <n v="46"/>
    <x v="32"/>
    <x v="48"/>
    <x v="2"/>
    <s v="Supply Chain Management"/>
    <x v="18"/>
    <x v="49"/>
    <s v="Series A"/>
    <n v="5000000"/>
    <s v="nan"/>
    <m/>
    <m/>
    <m/>
  </r>
  <r>
    <n v="47"/>
    <x v="32"/>
    <x v="49"/>
    <x v="30"/>
    <s v="Fuel Delivery"/>
    <x v="1"/>
    <x v="3"/>
    <s v="Seed Funding Round"/>
    <n v="1600000"/>
    <s v="nan"/>
    <m/>
    <m/>
    <m/>
  </r>
  <r>
    <n v="48"/>
    <x v="32"/>
    <x v="50"/>
    <x v="2"/>
    <s v="VC Funds"/>
    <x v="2"/>
    <x v="50"/>
    <s v="Single Venture"/>
    <n v="140000000"/>
    <s v="nan"/>
    <m/>
    <m/>
    <m/>
  </r>
  <r>
    <n v="49"/>
    <x v="32"/>
    <x v="51"/>
    <x v="22"/>
    <s v="Last-mile retail transaction technology"/>
    <x v="5"/>
    <x v="51"/>
    <s v="Corporate Round"/>
    <n v="38080000"/>
    <s v="nan"/>
    <m/>
    <m/>
    <m/>
  </r>
  <r>
    <n v="69"/>
    <x v="33"/>
    <x v="52"/>
    <x v="0"/>
    <s v="Industrial Tools and Equipments"/>
    <x v="19"/>
    <x v="52"/>
    <s v="Series D"/>
    <n v="60000000"/>
    <s v="nan"/>
    <m/>
    <m/>
    <m/>
  </r>
  <r>
    <n v="68"/>
    <x v="34"/>
    <x v="53"/>
    <x v="27"/>
    <s v="Education"/>
    <x v="1"/>
    <x v="53"/>
    <s v="Private Equity Round"/>
    <n v="150000000"/>
    <s v="nan"/>
    <m/>
    <m/>
    <m/>
  </r>
  <r>
    <n v="70"/>
    <x v="34"/>
    <x v="54"/>
    <x v="31"/>
    <s v="Logistics"/>
    <x v="19"/>
    <x v="54"/>
    <s v="Series B"/>
    <n v="16000000"/>
    <s v="nan"/>
    <m/>
    <m/>
    <m/>
  </r>
  <r>
    <n v="71"/>
    <x v="34"/>
    <x v="55"/>
    <x v="31"/>
    <s v="Smartphone Operating System"/>
    <x v="20"/>
    <x v="55"/>
    <s v="Series B"/>
    <n v="5750000"/>
    <s v="nan"/>
    <m/>
    <m/>
    <m/>
  </r>
  <r>
    <n v="72"/>
    <x v="34"/>
    <x v="56"/>
    <x v="32"/>
    <s v="Primary care medical network"/>
    <x v="2"/>
    <x v="56"/>
    <s v="Series A"/>
    <n v="2500000"/>
    <s v="nan"/>
    <m/>
    <m/>
    <m/>
  </r>
  <r>
    <n v="73"/>
    <x v="35"/>
    <x v="57"/>
    <x v="33"/>
    <s v="Clothes and Apparel"/>
    <x v="2"/>
    <x v="57"/>
    <s v="Series A"/>
    <n v="1000000"/>
    <s v="nan"/>
    <m/>
    <m/>
    <m/>
  </r>
  <r>
    <n v="74"/>
    <x v="36"/>
    <x v="58"/>
    <x v="27"/>
    <s v="Full-stack career platform"/>
    <x v="21"/>
    <x v="58"/>
    <s v="Angel Round"/>
    <n v="319605"/>
    <s v="nan"/>
    <m/>
    <m/>
    <m/>
  </r>
  <r>
    <n v="67"/>
    <x v="37"/>
    <x v="59"/>
    <x v="12"/>
    <s v="Digital Vending Machine"/>
    <x v="18"/>
    <x v="59"/>
    <s v="Seed Round"/>
    <n v="500000"/>
    <s v="nan"/>
    <m/>
    <m/>
    <m/>
  </r>
  <r>
    <n v="65"/>
    <x v="38"/>
    <x v="60"/>
    <x v="34"/>
    <s v="Cabs"/>
    <x v="9"/>
    <x v="60"/>
    <s v="Series J"/>
    <n v="1000000"/>
    <s v="nan"/>
    <m/>
    <m/>
    <m/>
  </r>
  <r>
    <n v="62"/>
    <x v="39"/>
    <x v="61"/>
    <x v="2"/>
    <s v="Auto Insurance"/>
    <x v="3"/>
    <x v="61"/>
    <s v="Series B"/>
    <n v="19000000"/>
    <s v="nan"/>
    <m/>
    <m/>
    <m/>
  </r>
  <r>
    <n v="63"/>
    <x v="39"/>
    <x v="62"/>
    <x v="22"/>
    <s v="Big Data"/>
    <x v="19"/>
    <x v="62"/>
    <s v="pre-series A"/>
    <n v="2500000"/>
    <s v="nan"/>
    <m/>
    <m/>
    <m/>
  </r>
  <r>
    <n v="64"/>
    <x v="40"/>
    <x v="63"/>
    <x v="35"/>
    <s v="Consulting"/>
    <x v="18"/>
    <x v="63"/>
    <s v="Angel"/>
    <n v="145000"/>
    <s v="nan"/>
    <m/>
    <m/>
    <m/>
  </r>
  <r>
    <n v="66"/>
    <x v="40"/>
    <x v="46"/>
    <x v="36"/>
    <s v="Speech Recognition"/>
    <x v="22"/>
    <x v="46"/>
    <s v="Series C"/>
    <n v="38080000"/>
    <s v="nan"/>
    <m/>
    <m/>
    <m/>
  </r>
  <r>
    <n v="85"/>
    <x v="41"/>
    <x v="64"/>
    <x v="37"/>
    <s v="Video Platform"/>
    <x v="1"/>
    <x v="64"/>
    <s v="Seed Funding"/>
    <n v="430200"/>
    <s v="nan"/>
    <m/>
    <m/>
    <m/>
  </r>
  <r>
    <n v="86"/>
    <x v="41"/>
    <x v="65"/>
    <x v="7"/>
    <s v="Financial Services"/>
    <x v="23"/>
    <x v="42"/>
    <s v="Series A"/>
    <n v="15500000"/>
    <s v="nan"/>
    <m/>
    <m/>
    <m/>
  </r>
  <r>
    <n v="88"/>
    <x v="42"/>
    <x v="66"/>
    <x v="25"/>
    <s v="Dockless Scooter Rental Company"/>
    <x v="24"/>
    <x v="65"/>
    <s v="Debt Funding"/>
    <n v="3584000"/>
    <s v="nan"/>
    <m/>
    <m/>
    <m/>
  </r>
  <r>
    <n v="82"/>
    <x v="43"/>
    <x v="67"/>
    <x v="38"/>
    <s v="Hybrid Reactor Biodigestor"/>
    <x v="25"/>
    <x v="66"/>
    <m/>
    <n v="2739034.68"/>
    <s v="nan"/>
    <m/>
    <m/>
    <m/>
  </r>
  <r>
    <n v="83"/>
    <x v="43"/>
    <x v="68"/>
    <x v="39"/>
    <s v="Renewable Energy"/>
    <x v="18"/>
    <x v="67"/>
    <s v="Series A"/>
    <n v="26000000"/>
    <s v="nan"/>
    <m/>
    <m/>
    <m/>
  </r>
  <r>
    <n v="84"/>
    <x v="43"/>
    <x v="69"/>
    <x v="37"/>
    <s v="E-Books"/>
    <x v="1"/>
    <x v="68"/>
    <s v="Series B"/>
    <n v="15109500"/>
    <s v="nan"/>
    <m/>
    <m/>
    <m/>
  </r>
  <r>
    <n v="87"/>
    <x v="44"/>
    <x v="70"/>
    <x v="7"/>
    <s v="Online Lending Platform"/>
    <x v="26"/>
    <x v="37"/>
    <s v="Series B"/>
    <n v="52000000"/>
    <s v="nan"/>
    <m/>
    <m/>
    <m/>
  </r>
  <r>
    <n v="75"/>
    <x v="45"/>
    <x v="71"/>
    <x v="0"/>
    <s v="Real Estate"/>
    <x v="1"/>
    <x v="69"/>
    <s v="Series C"/>
    <n v="51000000"/>
    <s v="nan"/>
    <m/>
    <m/>
    <m/>
  </r>
  <r>
    <n v="76"/>
    <x v="46"/>
    <x v="72"/>
    <x v="12"/>
    <s v="Brewery"/>
    <x v="18"/>
    <x v="70"/>
    <s v="Debt Funding"/>
    <n v="10000000"/>
    <s v="nan"/>
    <m/>
    <m/>
    <m/>
  </r>
  <r>
    <n v="79"/>
    <x v="46"/>
    <x v="73"/>
    <x v="2"/>
    <s v="FinTech"/>
    <x v="18"/>
    <x v="71"/>
    <s v="Series B"/>
    <n v="75000000"/>
    <s v="nan"/>
    <m/>
    <m/>
    <m/>
  </r>
  <r>
    <n v="80"/>
    <x v="46"/>
    <x v="74"/>
    <x v="40"/>
    <s v="Optimization"/>
    <x v="12"/>
    <x v="72"/>
    <s v="pre-series A"/>
    <n v="26000000"/>
    <s v="nan"/>
    <m/>
    <m/>
    <m/>
  </r>
  <r>
    <n v="89"/>
    <x v="46"/>
    <x v="75"/>
    <x v="28"/>
    <s v="Digital Documentation"/>
    <x v="27"/>
    <x v="73"/>
    <s v="Series A"/>
    <n v="3400000"/>
    <s v="nan"/>
    <m/>
    <m/>
    <m/>
  </r>
  <r>
    <n v="77"/>
    <x v="47"/>
    <x v="76"/>
    <x v="0"/>
    <s v="Hospitality"/>
    <x v="3"/>
    <x v="74"/>
    <m/>
    <n v="4889975.54"/>
    <s v="nan"/>
    <m/>
    <m/>
    <m/>
  </r>
  <r>
    <n v="78"/>
    <x v="47"/>
    <x v="77"/>
    <x v="2"/>
    <s v="FinTech"/>
    <x v="1"/>
    <x v="75"/>
    <s v="Series A"/>
    <n v="9000000"/>
    <s v="nan"/>
    <m/>
    <m/>
    <m/>
  </r>
  <r>
    <n v="81"/>
    <x v="47"/>
    <x v="78"/>
    <x v="41"/>
    <s v="Artificial Intelligence"/>
    <x v="1"/>
    <x v="76"/>
    <s v="pre-series A"/>
    <n v="2500000"/>
    <s v="nan"/>
    <m/>
    <m/>
    <m/>
  </r>
  <r>
    <n v="98"/>
    <x v="48"/>
    <x v="72"/>
    <x v="12"/>
    <s v="Brewery"/>
    <x v="18"/>
    <x v="77"/>
    <s v="Series B"/>
    <n v="5600000"/>
    <s v="nan"/>
    <m/>
    <m/>
    <m/>
  </r>
  <r>
    <n v="97"/>
    <x v="49"/>
    <x v="79"/>
    <x v="0"/>
    <s v="Retail"/>
    <x v="1"/>
    <x v="78"/>
    <s v="Series B"/>
    <n v="11500000"/>
    <s v="nan"/>
    <m/>
    <m/>
    <m/>
  </r>
  <r>
    <n v="95"/>
    <x v="50"/>
    <x v="80"/>
    <x v="42"/>
    <s v="Electric Vehicle"/>
    <x v="1"/>
    <x v="79"/>
    <s v="Series C"/>
    <n v="51000000"/>
    <s v="nan"/>
    <m/>
    <m/>
    <m/>
  </r>
  <r>
    <n v="96"/>
    <x v="50"/>
    <x v="81"/>
    <x v="43"/>
    <s v="Fresh Agriculture Produces"/>
    <x v="2"/>
    <x v="80"/>
    <s v="Seed Round"/>
    <n v="140000000"/>
    <s v="nan"/>
    <m/>
    <m/>
    <m/>
  </r>
  <r>
    <n v="90"/>
    <x v="51"/>
    <x v="82"/>
    <x v="34"/>
    <s v="Cabs"/>
    <x v="1"/>
    <x v="81"/>
    <s v="Series A"/>
    <s v="undisclosed"/>
    <s v="nan"/>
    <m/>
    <m/>
    <m/>
  </r>
  <r>
    <n v="91"/>
    <x v="51"/>
    <x v="83"/>
    <x v="40"/>
    <s v="Optimization"/>
    <x v="1"/>
    <x v="82"/>
    <s v="Venture - Series Unknown"/>
    <n v="868600"/>
    <s v="nan"/>
    <m/>
    <m/>
    <m/>
  </r>
  <r>
    <n v="92"/>
    <x v="52"/>
    <x v="84"/>
    <x v="0"/>
    <s v="Fashion and Shopping"/>
    <x v="7"/>
    <x v="83"/>
    <s v="Bridge Round"/>
    <s v="undisclosed"/>
    <s v="nan"/>
    <m/>
    <m/>
    <m/>
  </r>
  <r>
    <n v="94"/>
    <x v="53"/>
    <x v="85"/>
    <x v="8"/>
    <s v="Beauty and Wellness Industry"/>
    <x v="12"/>
    <x v="42"/>
    <s v="Series C"/>
    <n v="50000000"/>
    <s v="nan"/>
    <m/>
    <m/>
    <m/>
  </r>
  <r>
    <n v="93"/>
    <x v="54"/>
    <x v="86"/>
    <x v="34"/>
    <s v="Logistics"/>
    <x v="1"/>
    <x v="84"/>
    <s v="Series D"/>
    <n v="150000000"/>
    <s v="nan"/>
    <m/>
    <m/>
    <m/>
  </r>
  <r>
    <n v="109"/>
    <x v="55"/>
    <x v="87"/>
    <x v="0"/>
    <s v="Software Solutions"/>
    <x v="28"/>
    <x v="77"/>
    <s v="Series A"/>
    <n v="3000000"/>
    <s v="nan"/>
    <m/>
    <m/>
    <m/>
  </r>
  <r>
    <n v="110"/>
    <x v="55"/>
    <x v="88"/>
    <x v="0"/>
    <s v="Lending Platform"/>
    <x v="1"/>
    <x v="85"/>
    <s v="Debt"/>
    <n v="14342000"/>
    <s v="nan"/>
    <m/>
    <m/>
    <m/>
  </r>
  <r>
    <n v="111"/>
    <x v="56"/>
    <x v="89"/>
    <x v="25"/>
    <s v="Bus Aggregation"/>
    <x v="16"/>
    <x v="86"/>
    <s v="Venture Round"/>
    <n v="5000000"/>
    <s v="nan"/>
    <m/>
    <m/>
    <m/>
  </r>
  <r>
    <n v="112"/>
    <x v="56"/>
    <x v="90"/>
    <x v="4"/>
    <s v="Supply-chain technology solutions"/>
    <x v="1"/>
    <x v="87"/>
    <s v="Series A"/>
    <n v="3000000"/>
    <s v="nan"/>
    <m/>
    <m/>
    <m/>
  </r>
  <r>
    <n v="99"/>
    <x v="57"/>
    <x v="91"/>
    <x v="2"/>
    <s v="Wealth Management"/>
    <x v="1"/>
    <x v="88"/>
    <s v="Series A"/>
    <n v="45000000"/>
    <s v="nan"/>
    <m/>
    <m/>
    <m/>
  </r>
  <r>
    <n v="102"/>
    <x v="58"/>
    <x v="92"/>
    <x v="44"/>
    <s v="Travel"/>
    <x v="18"/>
    <x v="89"/>
    <s v="Series B"/>
    <n v="3591375"/>
    <s v="nan"/>
    <m/>
    <m/>
    <m/>
  </r>
  <r>
    <n v="100"/>
    <x v="59"/>
    <x v="93"/>
    <x v="0"/>
    <s v="Online Medicine"/>
    <x v="1"/>
    <x v="90"/>
    <s v="Private Equity"/>
    <n v="17000000"/>
    <s v="nan"/>
    <m/>
    <m/>
    <m/>
  </r>
  <r>
    <n v="103"/>
    <x v="59"/>
    <x v="94"/>
    <x v="10"/>
    <s v="Organic wellness"/>
    <x v="16"/>
    <x v="91"/>
    <s v="Seed Funding"/>
    <n v="200000"/>
    <s v="nan"/>
    <m/>
    <m/>
    <m/>
  </r>
  <r>
    <n v="104"/>
    <x v="60"/>
    <x v="95"/>
    <x v="7"/>
    <s v="Banking"/>
    <x v="1"/>
    <x v="92"/>
    <s v="Seed Funding"/>
    <n v="3500000"/>
    <s v="nan"/>
    <m/>
    <m/>
    <m/>
  </r>
  <r>
    <n v="108"/>
    <x v="60"/>
    <x v="96"/>
    <x v="8"/>
    <s v="Mobile analytics and marketing"/>
    <x v="2"/>
    <x v="93"/>
    <s v="Series B"/>
    <n v="26000000"/>
    <s v="nan"/>
    <m/>
    <m/>
    <m/>
  </r>
  <r>
    <n v="101"/>
    <x v="61"/>
    <x v="97"/>
    <x v="0"/>
    <s v="Waste Management"/>
    <x v="29"/>
    <x v="94"/>
    <s v="Private Equity"/>
    <n v="430665"/>
    <s v="nan"/>
    <m/>
    <m/>
    <m/>
  </r>
  <r>
    <n v="105"/>
    <x v="61"/>
    <x v="98"/>
    <x v="27"/>
    <s v="E-learning"/>
    <x v="2"/>
    <x v="95"/>
    <s v="Debt and Preference capital"/>
    <n v="6320820"/>
    <s v="nan"/>
    <m/>
    <m/>
    <m/>
  </r>
  <r>
    <n v="106"/>
    <x v="61"/>
    <x v="99"/>
    <x v="0"/>
    <s v="Fashion and Apparel"/>
    <x v="2"/>
    <x v="96"/>
    <s v="Inhouse Funding"/>
    <n v="2443495"/>
    <s v="nan"/>
    <m/>
    <m/>
    <m/>
  </r>
  <r>
    <n v="107"/>
    <x v="61"/>
    <x v="100"/>
    <x v="27"/>
    <s v="E-learning"/>
    <x v="1"/>
    <x v="97"/>
    <s v="Seed/ Angel Funding"/>
    <n v="307000"/>
    <s v="nan"/>
    <m/>
    <m/>
    <m/>
  </r>
  <r>
    <n v="115"/>
    <x v="62"/>
    <x v="101"/>
    <x v="45"/>
    <s v="Anti-Pollution"/>
    <x v="18"/>
    <x v="98"/>
    <s v="Series A"/>
    <n v="600000"/>
    <s v="nan"/>
    <m/>
    <m/>
    <m/>
  </r>
  <r>
    <n v="114"/>
    <x v="63"/>
    <x v="102"/>
    <x v="46"/>
    <s v="Fashion &amp; Apparel"/>
    <x v="30"/>
    <x v="99"/>
    <s v="Series D"/>
    <n v="226000000"/>
    <s v="nan"/>
    <m/>
    <m/>
    <m/>
  </r>
  <r>
    <n v="113"/>
    <x v="64"/>
    <x v="103"/>
    <x v="47"/>
    <s v="Logistics"/>
    <x v="3"/>
    <x v="100"/>
    <s v="Pre Series A"/>
    <s v="Undisclosed"/>
    <s v="nan"/>
    <m/>
    <m/>
    <m/>
  </r>
  <r>
    <n v="118"/>
    <x v="65"/>
    <x v="104"/>
    <x v="10"/>
    <s v="Specialty pharmaceutical"/>
    <x v="31"/>
    <x v="101"/>
    <s v="Series D"/>
    <n v="22000000"/>
    <s v="nan"/>
    <m/>
    <m/>
    <m/>
  </r>
  <r>
    <n v="119"/>
    <x v="65"/>
    <x v="105"/>
    <x v="2"/>
    <s v="Non-banking financial company"/>
    <x v="32"/>
    <x v="102"/>
    <s v="Debt-Funding"/>
    <n v="5000000"/>
    <s v="nan"/>
    <m/>
    <m/>
    <m/>
  </r>
  <r>
    <n v="117"/>
    <x v="66"/>
    <x v="8"/>
    <x v="42"/>
    <s v="Online Marketplace"/>
    <x v="33"/>
    <x v="103"/>
    <s v="Series C"/>
    <n v="110000000"/>
    <s v="nan"/>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B21615-716B-4AAB-BA16-17E22B2B5DFE}" name="PivotTable1" cacheId="19"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location ref="A1:B87" firstHeaderRow="1" firstDataRow="1" firstDataCol="1"/>
  <pivotFields count="13">
    <pivotField showAll="0"/>
    <pivotField numFmtId="14" showAll="0">
      <items count="68">
        <item x="66"/>
        <item x="65"/>
        <item x="64"/>
        <item x="63"/>
        <item x="62"/>
        <item x="61"/>
        <item x="60"/>
        <item x="59"/>
        <item x="58"/>
        <item x="57"/>
        <item x="56"/>
        <item x="55"/>
        <item x="54"/>
        <item x="53"/>
        <item x="52"/>
        <item x="51"/>
        <item x="50"/>
        <item x="49"/>
        <item x="48"/>
        <item x="47"/>
        <item x="46"/>
        <item x="45"/>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44"/>
        <item t="default"/>
      </items>
    </pivotField>
    <pivotField axis="axisRow" showAll="0">
      <items count="107">
        <item x="53"/>
        <item x="30"/>
        <item x="31"/>
        <item x="40"/>
        <item x="78"/>
        <item x="50"/>
        <item x="80"/>
        <item x="62"/>
        <item x="33"/>
        <item x="77"/>
        <item x="11"/>
        <item x="94"/>
        <item x="73"/>
        <item x="72"/>
        <item x="70"/>
        <item x="86"/>
        <item x="58"/>
        <item x="64"/>
        <item x="16"/>
        <item x="8"/>
        <item x="45"/>
        <item x="28"/>
        <item x="68"/>
        <item x="96"/>
        <item x="12"/>
        <item x="99"/>
        <item x="59"/>
        <item x="9"/>
        <item x="29"/>
        <item x="13"/>
        <item x="25"/>
        <item x="23"/>
        <item x="6"/>
        <item x="54"/>
        <item x="76"/>
        <item x="103"/>
        <item x="27"/>
        <item x="81"/>
        <item x="20"/>
        <item x="14"/>
        <item x="79"/>
        <item x="34"/>
        <item x="44"/>
        <item x="56"/>
        <item x="1"/>
        <item x="57"/>
        <item x="42"/>
        <item x="3"/>
        <item x="90"/>
        <item x="55"/>
        <item x="41"/>
        <item x="97"/>
        <item x="88"/>
        <item x="91"/>
        <item x="75"/>
        <item x="0"/>
        <item x="2"/>
        <item x="38"/>
        <item x="15"/>
        <item x="93"/>
        <item x="47"/>
        <item x="43"/>
        <item x="19"/>
        <item x="52"/>
        <item x="87"/>
        <item x="32"/>
        <item x="49"/>
        <item x="101"/>
        <item x="17"/>
        <item x="71"/>
        <item x="65"/>
        <item x="60"/>
        <item x="82"/>
        <item x="10"/>
        <item x="51"/>
        <item x="69"/>
        <item x="48"/>
        <item x="36"/>
        <item x="74"/>
        <item x="7"/>
        <item x="61"/>
        <item x="5"/>
        <item x="83"/>
        <item x="105"/>
        <item x="95"/>
        <item x="89"/>
        <item x="67"/>
        <item x="84"/>
        <item x="21"/>
        <item x="22"/>
        <item x="39"/>
        <item x="24"/>
        <item x="98"/>
        <item x="4"/>
        <item x="92"/>
        <item x="26"/>
        <item x="100"/>
        <item x="46"/>
        <item x="18"/>
        <item x="66"/>
        <item x="35"/>
        <item x="104"/>
        <item x="63"/>
        <item x="37"/>
        <item x="85"/>
        <item x="102"/>
        <item t="default"/>
      </items>
    </pivotField>
    <pivotField axis="axisRow" showAll="0">
      <items count="49">
        <item x="24"/>
        <item x="20"/>
        <item x="6"/>
        <item x="38"/>
        <item x="43"/>
        <item x="47"/>
        <item x="36"/>
        <item x="42"/>
        <item x="26"/>
        <item x="19"/>
        <item x="13"/>
        <item x="1"/>
        <item x="35"/>
        <item x="17"/>
        <item x="23"/>
        <item x="18"/>
        <item x="29"/>
        <item x="41"/>
        <item x="37"/>
        <item x="46"/>
        <item x="0"/>
        <item x="27"/>
        <item x="9"/>
        <item x="39"/>
        <item x="2"/>
        <item x="7"/>
        <item x="12"/>
        <item x="5"/>
        <item x="10"/>
        <item x="32"/>
        <item x="11"/>
        <item x="22"/>
        <item x="21"/>
        <item x="14"/>
        <item x="33"/>
        <item x="45"/>
        <item x="30"/>
        <item x="8"/>
        <item x="28"/>
        <item x="44"/>
        <item x="15"/>
        <item x="31"/>
        <item x="4"/>
        <item x="34"/>
        <item x="25"/>
        <item x="3"/>
        <item x="16"/>
        <item x="40"/>
        <item t="default"/>
      </items>
    </pivotField>
    <pivotField showAll="0"/>
    <pivotField axis="axisRow" showAll="0">
      <items count="35">
        <item x="11"/>
        <item x="20"/>
        <item x="1"/>
        <item x="28"/>
        <item x="29"/>
        <item x="13"/>
        <item x="21"/>
        <item x="32"/>
        <item x="7"/>
        <item x="0"/>
        <item x="3"/>
        <item x="16"/>
        <item x="23"/>
        <item x="12"/>
        <item x="30"/>
        <item x="31"/>
        <item x="33"/>
        <item x="24"/>
        <item x="9"/>
        <item x="14"/>
        <item x="2"/>
        <item x="27"/>
        <item x="25"/>
        <item x="18"/>
        <item x="26"/>
        <item x="5"/>
        <item x="17"/>
        <item x="4"/>
        <item x="10"/>
        <item x="6"/>
        <item x="15"/>
        <item x="19"/>
        <item x="22"/>
        <item x="8"/>
        <item t="default"/>
      </items>
    </pivotField>
    <pivotField showAll="0">
      <items count="105">
        <item x="87"/>
        <item x="34"/>
        <item x="16"/>
        <item x="65"/>
        <item x="27"/>
        <item x="12"/>
        <item x="13"/>
        <item x="70"/>
        <item x="59"/>
        <item x="25"/>
        <item x="50"/>
        <item x="85"/>
        <item x="35"/>
        <item x="57"/>
        <item x="56"/>
        <item x="76"/>
        <item x="32"/>
        <item x="82"/>
        <item x="52"/>
        <item x="15"/>
        <item x="60"/>
        <item x="23"/>
        <item x="88"/>
        <item x="33"/>
        <item x="80"/>
        <item x="31"/>
        <item x="11"/>
        <item x="69"/>
        <item x="84"/>
        <item x="74"/>
        <item x="41"/>
        <item x="67"/>
        <item x="14"/>
        <item x="100"/>
        <item x="36"/>
        <item x="83"/>
        <item x="71"/>
        <item x="101"/>
        <item x="97"/>
        <item x="63"/>
        <item x="78"/>
        <item x="98"/>
        <item x="26"/>
        <item x="92"/>
        <item x="61"/>
        <item x="7"/>
        <item x="46"/>
        <item x="102"/>
        <item x="75"/>
        <item x="28"/>
        <item x="19"/>
        <item x="95"/>
        <item x="45"/>
        <item x="58"/>
        <item x="73"/>
        <item x="9"/>
        <item x="47"/>
        <item x="86"/>
        <item x="64"/>
        <item x="43"/>
        <item x="89"/>
        <item x="1"/>
        <item x="51"/>
        <item x="8"/>
        <item x="90"/>
        <item x="22"/>
        <item x="53"/>
        <item x="68"/>
        <item x="39"/>
        <item x="17"/>
        <item x="40"/>
        <item x="4"/>
        <item x="79"/>
        <item x="29"/>
        <item x="5"/>
        <item x="6"/>
        <item x="20"/>
        <item x="48"/>
        <item x="99"/>
        <item x="49"/>
        <item x="103"/>
        <item x="93"/>
        <item x="21"/>
        <item x="66"/>
        <item x="77"/>
        <item x="0"/>
        <item x="24"/>
        <item x="96"/>
        <item x="81"/>
        <item x="42"/>
        <item x="30"/>
        <item x="18"/>
        <item x="72"/>
        <item x="54"/>
        <item x="94"/>
        <item x="91"/>
        <item x="55"/>
        <item x="2"/>
        <item x="10"/>
        <item x="44"/>
        <item x="62"/>
        <item x="37"/>
        <item x="38"/>
        <item x="3"/>
        <item t="default"/>
      </items>
    </pivotField>
    <pivotField showAll="0"/>
    <pivotField dataField="1" showAll="0"/>
    <pivotField showAll="0"/>
    <pivotField showAll="0"/>
    <pivotField showAll="0"/>
    <pivotField showAll="0"/>
  </pivotFields>
  <rowFields count="3">
    <field x="3"/>
    <field x="5"/>
    <field x="2"/>
  </rowFields>
  <rowItems count="86">
    <i>
      <x v="3"/>
    </i>
    <i r="1">
      <x v="22"/>
    </i>
    <i r="2">
      <x v="86"/>
    </i>
    <i>
      <x v="4"/>
    </i>
    <i r="1">
      <x v="20"/>
    </i>
    <i r="2">
      <x v="37"/>
    </i>
    <i>
      <x v="7"/>
    </i>
    <i r="1">
      <x v="2"/>
    </i>
    <i r="2">
      <x v="6"/>
    </i>
    <i>
      <x v="17"/>
    </i>
    <i r="1">
      <x v="2"/>
    </i>
    <i r="2">
      <x v="4"/>
    </i>
    <i>
      <x v="18"/>
    </i>
    <i r="1">
      <x v="2"/>
    </i>
    <i r="2">
      <x v="17"/>
    </i>
    <i r="2">
      <x v="75"/>
    </i>
    <i>
      <x v="20"/>
    </i>
    <i r="1">
      <x v="2"/>
    </i>
    <i r="2">
      <x v="40"/>
    </i>
    <i r="2">
      <x v="52"/>
    </i>
    <i r="2">
      <x v="59"/>
    </i>
    <i r="2">
      <x v="69"/>
    </i>
    <i r="1">
      <x v="3"/>
    </i>
    <i r="2">
      <x v="64"/>
    </i>
    <i r="1">
      <x v="4"/>
    </i>
    <i r="2">
      <x v="51"/>
    </i>
    <i r="1">
      <x v="8"/>
    </i>
    <i r="2">
      <x v="87"/>
    </i>
    <i r="1">
      <x v="10"/>
    </i>
    <i r="2">
      <x v="34"/>
    </i>
    <i r="1">
      <x v="20"/>
    </i>
    <i r="2">
      <x v="25"/>
    </i>
    <i>
      <x v="21"/>
    </i>
    <i r="1">
      <x v="2"/>
    </i>
    <i r="2">
      <x v="96"/>
    </i>
    <i r="1">
      <x v="20"/>
    </i>
    <i r="2">
      <x v="92"/>
    </i>
    <i>
      <x v="23"/>
    </i>
    <i r="1">
      <x v="23"/>
    </i>
    <i r="2">
      <x v="22"/>
    </i>
    <i>
      <x v="24"/>
    </i>
    <i r="1">
      <x v="2"/>
    </i>
    <i r="2">
      <x v="9"/>
    </i>
    <i r="2">
      <x v="53"/>
    </i>
    <i r="1">
      <x v="23"/>
    </i>
    <i r="2">
      <x v="12"/>
    </i>
    <i>
      <x v="25"/>
    </i>
    <i r="1">
      <x v="2"/>
    </i>
    <i r="2">
      <x v="84"/>
    </i>
    <i r="1">
      <x v="12"/>
    </i>
    <i r="2">
      <x v="70"/>
    </i>
    <i>
      <x v="26"/>
    </i>
    <i r="1">
      <x v="23"/>
    </i>
    <i r="2">
      <x v="13"/>
    </i>
    <i>
      <x v="28"/>
    </i>
    <i r="1">
      <x v="11"/>
    </i>
    <i r="2">
      <x v="11"/>
    </i>
    <i>
      <x v="37"/>
    </i>
    <i r="1">
      <x v="13"/>
    </i>
    <i r="2">
      <x v="104"/>
    </i>
    <i r="1">
      <x v="20"/>
    </i>
    <i r="2">
      <x v="23"/>
    </i>
    <i>
      <x v="38"/>
    </i>
    <i r="1">
      <x v="21"/>
    </i>
    <i r="2">
      <x v="54"/>
    </i>
    <i>
      <x v="39"/>
    </i>
    <i r="1">
      <x v="23"/>
    </i>
    <i r="2">
      <x v="94"/>
    </i>
    <i>
      <x v="42"/>
    </i>
    <i r="1">
      <x v="2"/>
    </i>
    <i r="2">
      <x v="48"/>
    </i>
    <i>
      <x v="43"/>
    </i>
    <i r="1">
      <x v="2"/>
    </i>
    <i r="2">
      <x v="15"/>
    </i>
    <i r="2">
      <x v="72"/>
    </i>
    <i>
      <x v="44"/>
    </i>
    <i r="1">
      <x v="11"/>
    </i>
    <i r="2">
      <x v="85"/>
    </i>
    <i r="1">
      <x v="17"/>
    </i>
    <i r="2">
      <x v="99"/>
    </i>
    <i>
      <x v="47"/>
    </i>
    <i r="1">
      <x v="2"/>
    </i>
    <i r="2">
      <x v="82"/>
    </i>
    <i r="1">
      <x v="13"/>
    </i>
    <i r="2">
      <x v="78"/>
    </i>
    <i t="grand">
      <x/>
    </i>
  </rowItems>
  <colItems count="1">
    <i/>
  </colItems>
  <dataFields count="1">
    <dataField name="Sum of Amount in USD" fld="8" baseField="0" baseItem="0" numFmtId="165"/>
  </dataFields>
  <formats count="2">
    <format dxfId="50">
      <pivotArea outline="0" collapsedLevelsAreSubtotals="1" fieldPosition="0"/>
    </format>
    <format dxfId="49">
      <pivotArea dataOnly="0" labelOnly="1" outline="0" axis="axisValues" fieldPosition="0"/>
    </format>
  </formats>
  <pivotTableStyleInfo name="PivotStyleLight16" showRowHeaders="1" showColHeaders="1" showRowStripes="0" showColStripes="0" showLastColumn="1"/>
  <filters count="1">
    <filter fld="1" type="dateBetween" evalOrder="-1" id="18" name="Date">
      <autoFilter ref="A1">
        <filterColumn colId="0">
          <customFilters and="1">
            <customFilter operator="greaterThanOrEqual" val="43556"/>
            <customFilter operator="lessThanOrEqual" val="4364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_Location" xr10:uid="{1F7E0539-F1C1-F94B-A872-57B912F22ED6}" sourceName="City  Location">
  <pivotTables>
    <pivotTable tabId="2" name="PivotTable1"/>
  </pivotTables>
  <data>
    <tabular pivotCacheId="454343931">
      <items count="34">
        <i x="11" s="1"/>
        <i x="20" s="1"/>
        <i x="1" s="1"/>
        <i x="28" s="1"/>
        <i x="29" s="1"/>
        <i x="13" s="1"/>
        <i x="21" s="1"/>
        <i x="32" s="1"/>
        <i x="7" s="1"/>
        <i x="0" s="1"/>
        <i x="3" s="1"/>
        <i x="16" s="1"/>
        <i x="23" s="1"/>
        <i x="12" s="1"/>
        <i x="30" s="1"/>
        <i x="31" s="1"/>
        <i x="33" s="1"/>
        <i x="24" s="1"/>
        <i x="9" s="1"/>
        <i x="14" s="1"/>
        <i x="2" s="1"/>
        <i x="27" s="1"/>
        <i x="25" s="1"/>
        <i x="18" s="1"/>
        <i x="26" s="1"/>
        <i x="5" s="1"/>
        <i x="17" s="1"/>
        <i x="4" s="1"/>
        <i x="10" s="1"/>
        <i x="6" s="1"/>
        <i x="15" s="1"/>
        <i x="19" s="1"/>
        <i x="22"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stors_Name" xr10:uid="{F43DAB24-284A-E440-9BB4-D025D9FE704A}" sourceName="Investors Name">
  <pivotTables>
    <pivotTable tabId="2" name="PivotTable1"/>
  </pivotTables>
  <data>
    <tabular pivotCacheId="454343931">
      <items count="104">
        <i x="87" s="1"/>
        <i x="34" s="1"/>
        <i x="16" s="1"/>
        <i x="65" s="1"/>
        <i x="27" s="1"/>
        <i x="12" s="1"/>
        <i x="13" s="1"/>
        <i x="70" s="1"/>
        <i x="59" s="1"/>
        <i x="25" s="1"/>
        <i x="50" s="1"/>
        <i x="85" s="1"/>
        <i x="35" s="1"/>
        <i x="57" s="1"/>
        <i x="56" s="1"/>
        <i x="76" s="1"/>
        <i x="32" s="1"/>
        <i x="82" s="1"/>
        <i x="52" s="1"/>
        <i x="15" s="1"/>
        <i x="60" s="1"/>
        <i x="23" s="1"/>
        <i x="88" s="1"/>
        <i x="33" s="1"/>
        <i x="80" s="1"/>
        <i x="31" s="1"/>
        <i x="11" s="1"/>
        <i x="69" s="1"/>
        <i x="84" s="1"/>
        <i x="74" s="1"/>
        <i x="41" s="1"/>
        <i x="67" s="1"/>
        <i x="14" s="1"/>
        <i x="100" s="1"/>
        <i x="36" s="1"/>
        <i x="83" s="1"/>
        <i x="71" s="1"/>
        <i x="101" s="1"/>
        <i x="97" s="1"/>
        <i x="63" s="1"/>
        <i x="78" s="1"/>
        <i x="98" s="1"/>
        <i x="26" s="1"/>
        <i x="92" s="1"/>
        <i x="61" s="1"/>
        <i x="7" s="1"/>
        <i x="46" s="1"/>
        <i x="102" s="1"/>
        <i x="75" s="1"/>
        <i x="28" s="1"/>
        <i x="19" s="1"/>
        <i x="95" s="1"/>
        <i x="45" s="1"/>
        <i x="58" s="1"/>
        <i x="73" s="1"/>
        <i x="9" s="1"/>
        <i x="47" s="1"/>
        <i x="86" s="1"/>
        <i x="64" s="1"/>
        <i x="43" s="1"/>
        <i x="89" s="1"/>
        <i x="1" s="1"/>
        <i x="51" s="1"/>
        <i x="8" s="1"/>
        <i x="90" s="1"/>
        <i x="22" s="1"/>
        <i x="53" s="1"/>
        <i x="68" s="1"/>
        <i x="39" s="1"/>
        <i x="17" s="1"/>
        <i x="40" s="1"/>
        <i x="4" s="1"/>
        <i x="79" s="1"/>
        <i x="29" s="1"/>
        <i x="5" s="1"/>
        <i x="6" s="1"/>
        <i x="20" s="1"/>
        <i x="48" s="1"/>
        <i x="99" s="1"/>
        <i x="49" s="1"/>
        <i x="103" s="1"/>
        <i x="93" s="1"/>
        <i x="21" s="1"/>
        <i x="66" s="1"/>
        <i x="77" s="1"/>
        <i x="0" s="1"/>
        <i x="24" s="1"/>
        <i x="96" s="1"/>
        <i x="81" s="1"/>
        <i x="42" s="1"/>
        <i x="30" s="1"/>
        <i x="18" s="1"/>
        <i x="72" s="1"/>
        <i x="54" s="1"/>
        <i x="94" s="1"/>
        <i x="91" s="1"/>
        <i x="55" s="1"/>
        <i x="2" s="1"/>
        <i x="10" s="1"/>
        <i x="44" s="1"/>
        <i x="62" s="1"/>
        <i x="37" s="1"/>
        <i x="38"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Location" xr10:uid="{A1022744-7C1D-B64C-91EF-E564703A736F}" cache="Slicer_City__Location" caption="City  Location" rowHeight="230716"/>
  <slicer name="Investors Name" xr10:uid="{934F61AA-5DEE-3B4F-99E9-16977E7D39D6}" cache="Slicer_Investors_Name" caption="Investors Nam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92EE19-E08B-4671-BAE2-E0B9A5172C36}" name="Table2" displayName="Table2" ref="A1:M112" totalsRowShown="0">
  <autoFilter ref="A1:M112" xr:uid="{461FBBCD-16CD-40A6-8C34-55434CA0B9B8}"/>
  <tableColumns count="13">
    <tableColumn id="1" xr3:uid="{3E37CBB6-6FD6-460F-8DE5-5BCA309932BF}" name="Sr No"/>
    <tableColumn id="2" xr3:uid="{7771C3AE-B55F-4F54-874F-06E2B95801B8}" name="Date" dataDxfId="48"/>
    <tableColumn id="3" xr3:uid="{1F3FCFC4-C34D-4791-8B6F-9E938304018E}" name="Startup Name"/>
    <tableColumn id="4" xr3:uid="{735449DC-8D96-4996-AB12-CCDC2166327A}" name="Industry Vertical"/>
    <tableColumn id="5" xr3:uid="{52595219-71B4-437F-B75D-CCAB4DF94E23}" name="SubVertical"/>
    <tableColumn id="6" xr3:uid="{8548D704-4AD5-4F7A-8063-6A43D14844B2}" name="City  Location"/>
    <tableColumn id="7" xr3:uid="{78C46ABD-4A85-4FB9-99DD-034BB9721FED}" name="Investors Name"/>
    <tableColumn id="8" xr3:uid="{B10B17A2-A279-4165-AC94-C0A8BE750927}" name="InvestmentnType"/>
    <tableColumn id="9" xr3:uid="{10DF555F-ED0F-4429-8FD5-3E943E10823A}" name="Amount in USD" dataDxfId="47"/>
    <tableColumn id="10" xr3:uid="{E89F600E-EC64-4E53-B896-3E50C56A7BE3}" name="Remarks"/>
    <tableColumn id="11" xr3:uid="{B65F9450-6F2E-4F5D-9E02-8CE145982B55}" name="Column1"/>
    <tableColumn id="12" xr3:uid="{CF55CE20-44F0-4CF0-8F17-9FAA2DF82B94}" name="Column2"/>
    <tableColumn id="13" xr3:uid="{339ECA78-275A-4801-A506-E5854F3BB06F}" name="Column3" dataDxfId="46"/>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7843A7D-8CB6-BE41-BE08-08F7EE0D1033}" sourceName="Date">
  <pivotTables>
    <pivotTable tabId="2" name="PivotTable1"/>
  </pivotTables>
  <state minimalRefreshVersion="6" lastRefreshVersion="6" pivotCacheId="454343931" filterType="dateBetween">
    <selection startDate="2019-04-01T00:00:00" endDate="2019-06-30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E45A984-0CF6-5547-90A0-90D73DB29CCF}" cache="NativeTimeline_Date" caption="Date" level="1" selectionLevel="1"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7ADBF-324A-43B5-9E89-8BA4C27564FA}">
  <dimension ref="A1:B251"/>
  <sheetViews>
    <sheetView tabSelected="1" workbookViewId="0">
      <selection activeCell="K9" sqref="K9"/>
    </sheetView>
  </sheetViews>
  <sheetFormatPr baseColWidth="10" defaultColWidth="8.83203125" defaultRowHeight="15" x14ac:dyDescent="0.2"/>
  <cols>
    <col min="1" max="1" width="26" bestFit="1" customWidth="1"/>
    <col min="2" max="2" width="19.5" style="5" bestFit="1" customWidth="1"/>
    <col min="3" max="3" width="14.83203125" bestFit="1" customWidth="1"/>
    <col min="4" max="4" width="8.83203125" bestFit="1" customWidth="1"/>
    <col min="5" max="5" width="15.83203125" bestFit="1" customWidth="1"/>
    <col min="6" max="6" width="12.1640625" bestFit="1" customWidth="1"/>
    <col min="7" max="7" width="13.83203125" bestFit="1" customWidth="1"/>
    <col min="8" max="9" width="14.83203125" bestFit="1" customWidth="1"/>
    <col min="10" max="10" width="13.83203125" bestFit="1" customWidth="1"/>
    <col min="11" max="11" width="14.83203125" bestFit="1" customWidth="1"/>
    <col min="12" max="12" width="13.83203125" bestFit="1" customWidth="1"/>
    <col min="13" max="13" width="14.83203125" bestFit="1" customWidth="1"/>
    <col min="14" max="14" width="15.83203125" bestFit="1" customWidth="1"/>
    <col min="15" max="15" width="14.83203125" bestFit="1" customWidth="1"/>
    <col min="16" max="16" width="8.83203125" bestFit="1" customWidth="1"/>
    <col min="17" max="17" width="12.1640625" bestFit="1" customWidth="1"/>
    <col min="18" max="18" width="15.83203125" bestFit="1" customWidth="1"/>
    <col min="19" max="19" width="14.83203125" bestFit="1" customWidth="1"/>
    <col min="20" max="20" width="13.83203125" bestFit="1" customWidth="1"/>
    <col min="21" max="21" width="14.83203125" bestFit="1" customWidth="1"/>
    <col min="22" max="22" width="15.83203125" bestFit="1" customWidth="1"/>
    <col min="23" max="24" width="14.83203125" bestFit="1" customWidth="1"/>
    <col min="25" max="25" width="13.83203125" bestFit="1" customWidth="1"/>
    <col min="26" max="28" width="14.83203125" bestFit="1" customWidth="1"/>
    <col min="29" max="29" width="13.83203125" bestFit="1" customWidth="1"/>
    <col min="30" max="31" width="12.1640625" bestFit="1" customWidth="1"/>
    <col min="32" max="32" width="13.83203125" bestFit="1" customWidth="1"/>
    <col min="33" max="33" width="15.83203125" bestFit="1" customWidth="1"/>
    <col min="34" max="34" width="14.83203125" bestFit="1" customWidth="1"/>
    <col min="35" max="36" width="15.83203125" bestFit="1" customWidth="1"/>
    <col min="37" max="38" width="14.83203125" bestFit="1" customWidth="1"/>
    <col min="39" max="39" width="13.83203125" bestFit="1" customWidth="1"/>
    <col min="40" max="40" width="14.83203125" bestFit="1" customWidth="1"/>
    <col min="41" max="41" width="15.83203125" bestFit="1" customWidth="1"/>
    <col min="42" max="42" width="17.5" bestFit="1" customWidth="1"/>
    <col min="43" max="43" width="13.83203125" bestFit="1" customWidth="1"/>
    <col min="44" max="44" width="15.83203125" bestFit="1" customWidth="1"/>
    <col min="45" max="45" width="13.83203125" bestFit="1" customWidth="1"/>
    <col min="46" max="46" width="15.83203125" bestFit="1" customWidth="1"/>
    <col min="47" max="47" width="14.83203125" bestFit="1" customWidth="1"/>
    <col min="48" max="48" width="10.83203125" bestFit="1" customWidth="1"/>
    <col min="49" max="49" width="12.1640625" bestFit="1" customWidth="1"/>
    <col min="50" max="50" width="13.83203125" bestFit="1" customWidth="1"/>
    <col min="51" max="51" width="15.83203125" bestFit="1" customWidth="1"/>
    <col min="52" max="52" width="12.1640625" bestFit="1" customWidth="1"/>
    <col min="53" max="53" width="15.83203125" bestFit="1" customWidth="1"/>
    <col min="54" max="54" width="10.83203125" bestFit="1" customWidth="1"/>
    <col min="55" max="55" width="14.83203125" bestFit="1" customWidth="1"/>
    <col min="56" max="57" width="15.83203125" bestFit="1" customWidth="1"/>
    <col min="58" max="58" width="17.5" bestFit="1" customWidth="1"/>
    <col min="59" max="61" width="14.83203125" bestFit="1" customWidth="1"/>
    <col min="62" max="62" width="13.83203125" bestFit="1" customWidth="1"/>
    <col min="63" max="63" width="14.83203125" bestFit="1" customWidth="1"/>
    <col min="64" max="64" width="13.83203125" bestFit="1" customWidth="1"/>
    <col min="65" max="66" width="14.83203125" bestFit="1" customWidth="1"/>
    <col min="67" max="67" width="15.83203125" bestFit="1" customWidth="1"/>
    <col min="68" max="69" width="17.5" bestFit="1" customWidth="1"/>
    <col min="70" max="72" width="14.83203125" bestFit="1" customWidth="1"/>
    <col min="73" max="73" width="13.83203125" bestFit="1" customWidth="1"/>
    <col min="74" max="74" width="11" bestFit="1" customWidth="1"/>
    <col min="75" max="75" width="17.5" bestFit="1" customWidth="1"/>
    <col min="76" max="77" width="14.83203125" bestFit="1" customWidth="1"/>
    <col min="78" max="78" width="13.83203125" bestFit="1" customWidth="1"/>
    <col min="79" max="79" width="17.5" bestFit="1" customWidth="1"/>
    <col min="80" max="83" width="14.83203125" bestFit="1" customWidth="1"/>
    <col min="84" max="84" width="18" bestFit="1" customWidth="1"/>
    <col min="85" max="85" width="50.83203125" bestFit="1" customWidth="1"/>
    <col min="86" max="88" width="13.83203125" bestFit="1" customWidth="1"/>
    <col min="89" max="89" width="11.6640625" bestFit="1" customWidth="1"/>
    <col min="90" max="90" width="26.6640625" bestFit="1" customWidth="1"/>
    <col min="91" max="91" width="13.83203125" bestFit="1" customWidth="1"/>
    <col min="92" max="92" width="15.83203125" bestFit="1" customWidth="1"/>
    <col min="93" max="93" width="17.83203125" bestFit="1" customWidth="1"/>
    <col min="94" max="96" width="13.83203125" bestFit="1" customWidth="1"/>
    <col min="97" max="97" width="15.83203125" bestFit="1" customWidth="1"/>
    <col min="98" max="98" width="12.1640625" bestFit="1" customWidth="1"/>
    <col min="99" max="99" width="14.83203125" bestFit="1" customWidth="1"/>
    <col min="100" max="100" width="16.83203125" bestFit="1" customWidth="1"/>
    <col min="101" max="101" width="24.6640625" bestFit="1" customWidth="1"/>
    <col min="102" max="102" width="13.83203125" bestFit="1" customWidth="1"/>
    <col min="103" max="103" width="23.33203125" bestFit="1" customWidth="1"/>
    <col min="104" max="104" width="12.1640625" bestFit="1" customWidth="1"/>
    <col min="105" max="106" width="14.83203125" bestFit="1" customWidth="1"/>
    <col min="107" max="107" width="15.83203125" bestFit="1" customWidth="1"/>
    <col min="108" max="108" width="17.5" bestFit="1" customWidth="1"/>
    <col min="109" max="109" width="14.83203125" bestFit="1" customWidth="1"/>
    <col min="110" max="110" width="16.33203125" bestFit="1" customWidth="1"/>
    <col min="111" max="111" width="21.83203125" bestFit="1" customWidth="1"/>
    <col min="112" max="112" width="17.5" bestFit="1" customWidth="1"/>
    <col min="113" max="114" width="13.83203125" bestFit="1" customWidth="1"/>
    <col min="115" max="115" width="12.1640625" bestFit="1" customWidth="1"/>
    <col min="116" max="116" width="15.83203125" bestFit="1" customWidth="1"/>
    <col min="117" max="118" width="14.83203125" bestFit="1" customWidth="1"/>
    <col min="119" max="119" width="13.83203125" bestFit="1" customWidth="1"/>
    <col min="120" max="120" width="17.5" bestFit="1" customWidth="1"/>
    <col min="121" max="122" width="14.83203125" bestFit="1" customWidth="1"/>
    <col min="123" max="123" width="17.5" bestFit="1" customWidth="1"/>
    <col min="124" max="125" width="14.83203125" bestFit="1" customWidth="1"/>
    <col min="126" max="126" width="13.83203125" bestFit="1" customWidth="1"/>
    <col min="127" max="127" width="16.5" bestFit="1" customWidth="1"/>
    <col min="128" max="128" width="13.83203125" bestFit="1" customWidth="1"/>
    <col min="129" max="129" width="14.83203125" bestFit="1" customWidth="1"/>
    <col min="130" max="130" width="15.83203125" bestFit="1" customWidth="1"/>
    <col min="131" max="131" width="14.83203125" bestFit="1" customWidth="1"/>
    <col min="132" max="132" width="18" bestFit="1" customWidth="1"/>
    <col min="133" max="135" width="15.83203125" bestFit="1" customWidth="1"/>
    <col min="136" max="136" width="18.1640625" bestFit="1" customWidth="1"/>
    <col min="137" max="137" width="13.83203125" bestFit="1" customWidth="1"/>
    <col min="138" max="139" width="14.83203125" bestFit="1" customWidth="1"/>
    <col min="140" max="140" width="15" bestFit="1" customWidth="1"/>
    <col min="141" max="142" width="14.83203125" bestFit="1" customWidth="1"/>
    <col min="143" max="143" width="23.5" bestFit="1" customWidth="1"/>
    <col min="144" max="144" width="15.83203125" bestFit="1" customWidth="1"/>
    <col min="145" max="145" width="17.5" bestFit="1" customWidth="1"/>
  </cols>
  <sheetData>
    <row r="1" spans="1:2" x14ac:dyDescent="0.2">
      <c r="A1" s="3" t="s">
        <v>0</v>
      </c>
      <c r="B1" s="5" t="s">
        <v>1</v>
      </c>
    </row>
    <row r="2" spans="1:2" x14ac:dyDescent="0.2">
      <c r="A2" s="1" t="s">
        <v>309</v>
      </c>
      <c r="B2" s="5">
        <v>2739034.68</v>
      </c>
    </row>
    <row r="3" spans="1:2" x14ac:dyDescent="0.2">
      <c r="A3" s="4" t="s">
        <v>311</v>
      </c>
      <c r="B3" s="5">
        <v>2739034.68</v>
      </c>
    </row>
    <row r="4" spans="1:2" x14ac:dyDescent="0.2">
      <c r="A4" s="6" t="s">
        <v>308</v>
      </c>
      <c r="B4" s="5">
        <v>2739034.68</v>
      </c>
    </row>
    <row r="5" spans="1:2" x14ac:dyDescent="0.2">
      <c r="A5" s="1" t="s">
        <v>355</v>
      </c>
      <c r="B5" s="5">
        <v>140000000</v>
      </c>
    </row>
    <row r="6" spans="1:2" x14ac:dyDescent="0.2">
      <c r="A6" s="4" t="s">
        <v>46</v>
      </c>
      <c r="B6" s="5">
        <v>140000000</v>
      </c>
    </row>
    <row r="7" spans="1:2" x14ac:dyDescent="0.2">
      <c r="A7" s="6" t="s">
        <v>354</v>
      </c>
      <c r="B7" s="5">
        <v>140000000</v>
      </c>
    </row>
    <row r="8" spans="1:2" x14ac:dyDescent="0.2">
      <c r="A8" s="1" t="s">
        <v>72</v>
      </c>
      <c r="B8" s="5">
        <v>51000000</v>
      </c>
    </row>
    <row r="9" spans="1:2" x14ac:dyDescent="0.2">
      <c r="A9" s="4" t="s">
        <v>34</v>
      </c>
      <c r="B9" s="5">
        <v>51000000</v>
      </c>
    </row>
    <row r="10" spans="1:2" x14ac:dyDescent="0.2">
      <c r="A10" s="6" t="s">
        <v>351</v>
      </c>
      <c r="B10" s="5">
        <v>51000000</v>
      </c>
    </row>
    <row r="11" spans="1:2" x14ac:dyDescent="0.2">
      <c r="A11" s="1" t="s">
        <v>345</v>
      </c>
      <c r="B11" s="5">
        <v>2500000</v>
      </c>
    </row>
    <row r="12" spans="1:2" x14ac:dyDescent="0.2">
      <c r="A12" s="4" t="s">
        <v>34</v>
      </c>
      <c r="B12" s="5">
        <v>2500000</v>
      </c>
    </row>
    <row r="13" spans="1:2" x14ac:dyDescent="0.2">
      <c r="A13" s="6" t="s">
        <v>344</v>
      </c>
      <c r="B13" s="5">
        <v>2500000</v>
      </c>
    </row>
    <row r="14" spans="1:2" x14ac:dyDescent="0.2">
      <c r="A14" s="1" t="s">
        <v>300</v>
      </c>
      <c r="B14" s="5">
        <v>15539700</v>
      </c>
    </row>
    <row r="15" spans="1:2" x14ac:dyDescent="0.2">
      <c r="A15" s="4" t="s">
        <v>34</v>
      </c>
      <c r="B15" s="5">
        <v>15539700</v>
      </c>
    </row>
    <row r="16" spans="1:2" x14ac:dyDescent="0.2">
      <c r="A16" s="6" t="s">
        <v>299</v>
      </c>
      <c r="B16" s="5">
        <v>430200</v>
      </c>
    </row>
    <row r="17" spans="1:2" x14ac:dyDescent="0.2">
      <c r="A17" s="6" t="s">
        <v>317</v>
      </c>
      <c r="B17" s="5">
        <v>15109500</v>
      </c>
    </row>
    <row r="18" spans="1:2" x14ac:dyDescent="0.2">
      <c r="A18" s="1" t="s">
        <v>2</v>
      </c>
      <c r="B18" s="5">
        <v>104606135.54000001</v>
      </c>
    </row>
    <row r="19" spans="1:2" x14ac:dyDescent="0.2">
      <c r="A19" s="4" t="s">
        <v>34</v>
      </c>
      <c r="B19" s="5">
        <v>93842000</v>
      </c>
    </row>
    <row r="20" spans="1:2" x14ac:dyDescent="0.2">
      <c r="A20" s="6" t="s">
        <v>348</v>
      </c>
      <c r="B20" s="5">
        <v>11500000</v>
      </c>
    </row>
    <row r="21" spans="1:2" x14ac:dyDescent="0.2">
      <c r="A21" s="6" t="s">
        <v>375</v>
      </c>
      <c r="B21" s="5">
        <v>14342000</v>
      </c>
    </row>
    <row r="22" spans="1:2" x14ac:dyDescent="0.2">
      <c r="A22" s="6" t="s">
        <v>391</v>
      </c>
      <c r="B22" s="5">
        <v>17000000</v>
      </c>
    </row>
    <row r="23" spans="1:2" x14ac:dyDescent="0.2">
      <c r="A23" s="6" t="s">
        <v>322</v>
      </c>
      <c r="B23" s="5">
        <v>51000000</v>
      </c>
    </row>
    <row r="24" spans="1:2" x14ac:dyDescent="0.2">
      <c r="A24" s="4" t="s">
        <v>374</v>
      </c>
      <c r="B24" s="5">
        <v>3000000</v>
      </c>
    </row>
    <row r="25" spans="1:2" x14ac:dyDescent="0.2">
      <c r="A25" s="6" t="s">
        <v>372</v>
      </c>
      <c r="B25" s="5">
        <v>3000000</v>
      </c>
    </row>
    <row r="26" spans="1:2" x14ac:dyDescent="0.2">
      <c r="A26" s="4" t="s">
        <v>407</v>
      </c>
      <c r="B26" s="5">
        <v>430665</v>
      </c>
    </row>
    <row r="27" spans="1:2" x14ac:dyDescent="0.2">
      <c r="A27" s="6" t="s">
        <v>405</v>
      </c>
      <c r="B27" s="5">
        <v>430665</v>
      </c>
    </row>
    <row r="28" spans="1:2" x14ac:dyDescent="0.2">
      <c r="A28" s="4" t="s">
        <v>3</v>
      </c>
      <c r="B28" s="5">
        <v>0</v>
      </c>
    </row>
    <row r="29" spans="1:2" x14ac:dyDescent="0.2">
      <c r="A29" s="6" t="s">
        <v>363</v>
      </c>
      <c r="B29" s="5">
        <v>0</v>
      </c>
    </row>
    <row r="30" spans="1:2" x14ac:dyDescent="0.2">
      <c r="A30" s="4" t="s">
        <v>58</v>
      </c>
      <c r="B30" s="5">
        <v>4889975.54</v>
      </c>
    </row>
    <row r="31" spans="1:2" x14ac:dyDescent="0.2">
      <c r="A31" s="6" t="s">
        <v>339</v>
      </c>
      <c r="B31" s="5">
        <v>4889975.54</v>
      </c>
    </row>
    <row r="32" spans="1:2" x14ac:dyDescent="0.2">
      <c r="A32" s="4" t="s">
        <v>46</v>
      </c>
      <c r="B32" s="5">
        <v>2443495</v>
      </c>
    </row>
    <row r="33" spans="1:2" x14ac:dyDescent="0.2">
      <c r="A33" s="6" t="s">
        <v>414</v>
      </c>
      <c r="B33" s="5">
        <v>2443495</v>
      </c>
    </row>
    <row r="34" spans="1:2" x14ac:dyDescent="0.2">
      <c r="A34" s="1" t="s">
        <v>204</v>
      </c>
      <c r="B34" s="5">
        <v>6627820</v>
      </c>
    </row>
    <row r="35" spans="1:2" x14ac:dyDescent="0.2">
      <c r="A35" s="4" t="s">
        <v>34</v>
      </c>
      <c r="B35" s="5">
        <v>307000</v>
      </c>
    </row>
    <row r="36" spans="1:2" x14ac:dyDescent="0.2">
      <c r="A36" s="6" t="s">
        <v>418</v>
      </c>
      <c r="B36" s="5">
        <v>307000</v>
      </c>
    </row>
    <row r="37" spans="1:2" x14ac:dyDescent="0.2">
      <c r="A37" s="4" t="s">
        <v>46</v>
      </c>
      <c r="B37" s="5">
        <v>6320820</v>
      </c>
    </row>
    <row r="38" spans="1:2" x14ac:dyDescent="0.2">
      <c r="A38" s="6" t="s">
        <v>409</v>
      </c>
      <c r="B38" s="5">
        <v>6320820</v>
      </c>
    </row>
    <row r="39" spans="1:2" x14ac:dyDescent="0.2">
      <c r="A39" s="1" t="s">
        <v>314</v>
      </c>
      <c r="B39" s="5">
        <v>26000000</v>
      </c>
    </row>
    <row r="40" spans="1:2" x14ac:dyDescent="0.2">
      <c r="A40" s="4" t="s">
        <v>237</v>
      </c>
      <c r="B40" s="5">
        <v>26000000</v>
      </c>
    </row>
    <row r="41" spans="1:2" x14ac:dyDescent="0.2">
      <c r="A41" s="6" t="s">
        <v>313</v>
      </c>
      <c r="B41" s="5">
        <v>26000000</v>
      </c>
    </row>
    <row r="42" spans="1:2" x14ac:dyDescent="0.2">
      <c r="A42" s="1" t="s">
        <v>44</v>
      </c>
      <c r="B42" s="5">
        <v>129000000</v>
      </c>
    </row>
    <row r="43" spans="1:2" x14ac:dyDescent="0.2">
      <c r="A43" s="4" t="s">
        <v>34</v>
      </c>
      <c r="B43" s="5">
        <v>54000000</v>
      </c>
    </row>
    <row r="44" spans="1:2" x14ac:dyDescent="0.2">
      <c r="A44" s="6" t="s">
        <v>342</v>
      </c>
      <c r="B44" s="5">
        <v>9000000</v>
      </c>
    </row>
    <row r="45" spans="1:2" x14ac:dyDescent="0.2">
      <c r="A45" s="6" t="s">
        <v>385</v>
      </c>
      <c r="B45" s="5">
        <v>45000000</v>
      </c>
    </row>
    <row r="46" spans="1:2" x14ac:dyDescent="0.2">
      <c r="A46" s="4" t="s">
        <v>237</v>
      </c>
      <c r="B46" s="5">
        <v>75000000</v>
      </c>
    </row>
    <row r="47" spans="1:2" x14ac:dyDescent="0.2">
      <c r="A47" s="6" t="s">
        <v>328</v>
      </c>
      <c r="B47" s="5">
        <v>75000000</v>
      </c>
    </row>
    <row r="48" spans="1:2" x14ac:dyDescent="0.2">
      <c r="A48" s="1" t="s">
        <v>5</v>
      </c>
      <c r="B48" s="5">
        <v>19000000</v>
      </c>
    </row>
    <row r="49" spans="1:2" x14ac:dyDescent="0.2">
      <c r="A49" s="4" t="s">
        <v>34</v>
      </c>
      <c r="B49" s="5">
        <v>3500000</v>
      </c>
    </row>
    <row r="50" spans="1:2" x14ac:dyDescent="0.2">
      <c r="A50" s="6" t="s">
        <v>398</v>
      </c>
      <c r="B50" s="5">
        <v>3500000</v>
      </c>
    </row>
    <row r="51" spans="1:2" x14ac:dyDescent="0.2">
      <c r="A51" s="4" t="s">
        <v>304</v>
      </c>
      <c r="B51" s="5">
        <v>15500000</v>
      </c>
    </row>
    <row r="52" spans="1:2" x14ac:dyDescent="0.2">
      <c r="A52" s="6" t="s">
        <v>303</v>
      </c>
      <c r="B52" s="5">
        <v>15500000</v>
      </c>
    </row>
    <row r="53" spans="1:2" x14ac:dyDescent="0.2">
      <c r="A53" s="1" t="s">
        <v>104</v>
      </c>
      <c r="B53" s="5">
        <v>15600000</v>
      </c>
    </row>
    <row r="54" spans="1:2" x14ac:dyDescent="0.2">
      <c r="A54" s="4" t="s">
        <v>237</v>
      </c>
      <c r="B54" s="5">
        <v>15600000</v>
      </c>
    </row>
    <row r="55" spans="1:2" x14ac:dyDescent="0.2">
      <c r="A55" s="6" t="s">
        <v>325</v>
      </c>
      <c r="B55" s="5">
        <v>15600000</v>
      </c>
    </row>
    <row r="56" spans="1:2" x14ac:dyDescent="0.2">
      <c r="A56" s="1" t="s">
        <v>95</v>
      </c>
      <c r="B56" s="5">
        <v>200000</v>
      </c>
    </row>
    <row r="57" spans="1:2" x14ac:dyDescent="0.2">
      <c r="A57" s="4" t="s">
        <v>224</v>
      </c>
      <c r="B57" s="5">
        <v>200000</v>
      </c>
    </row>
    <row r="58" spans="1:2" x14ac:dyDescent="0.2">
      <c r="A58" s="6" t="s">
        <v>395</v>
      </c>
      <c r="B58" s="5">
        <v>200000</v>
      </c>
    </row>
    <row r="59" spans="1:2" x14ac:dyDescent="0.2">
      <c r="A59" s="1" t="s">
        <v>83</v>
      </c>
      <c r="B59" s="5">
        <v>76000000</v>
      </c>
    </row>
    <row r="60" spans="1:2" x14ac:dyDescent="0.2">
      <c r="A60" s="4" t="s">
        <v>166</v>
      </c>
      <c r="B60" s="5">
        <v>50000000</v>
      </c>
    </row>
    <row r="61" spans="1:2" x14ac:dyDescent="0.2">
      <c r="A61" s="6" t="s">
        <v>367</v>
      </c>
      <c r="B61" s="5">
        <v>50000000</v>
      </c>
    </row>
    <row r="62" spans="1:2" x14ac:dyDescent="0.2">
      <c r="A62" s="4" t="s">
        <v>46</v>
      </c>
      <c r="B62" s="5">
        <v>26000000</v>
      </c>
    </row>
    <row r="63" spans="1:2" x14ac:dyDescent="0.2">
      <c r="A63" s="6" t="s">
        <v>402</v>
      </c>
      <c r="B63" s="5">
        <v>26000000</v>
      </c>
    </row>
    <row r="64" spans="1:2" x14ac:dyDescent="0.2">
      <c r="A64" s="1" t="s">
        <v>215</v>
      </c>
      <c r="B64" s="5">
        <v>3400000</v>
      </c>
    </row>
    <row r="65" spans="1:2" x14ac:dyDescent="0.2">
      <c r="A65" s="4" t="s">
        <v>337</v>
      </c>
      <c r="B65" s="5">
        <v>3400000</v>
      </c>
    </row>
    <row r="66" spans="1:2" x14ac:dyDescent="0.2">
      <c r="A66" s="6" t="s">
        <v>335</v>
      </c>
      <c r="B66" s="5">
        <v>3400000</v>
      </c>
    </row>
    <row r="67" spans="1:2" x14ac:dyDescent="0.2">
      <c r="A67" s="1" t="s">
        <v>388</v>
      </c>
      <c r="B67" s="5">
        <v>3591375</v>
      </c>
    </row>
    <row r="68" spans="1:2" x14ac:dyDescent="0.2">
      <c r="A68" s="4" t="s">
        <v>237</v>
      </c>
      <c r="B68" s="5">
        <v>3591375</v>
      </c>
    </row>
    <row r="69" spans="1:2" x14ac:dyDescent="0.2">
      <c r="A69" s="6" t="s">
        <v>387</v>
      </c>
      <c r="B69" s="5">
        <v>3591375</v>
      </c>
    </row>
    <row r="70" spans="1:2" x14ac:dyDescent="0.2">
      <c r="A70" s="1" t="s">
        <v>56</v>
      </c>
      <c r="B70" s="5">
        <v>3000000</v>
      </c>
    </row>
    <row r="71" spans="1:2" x14ac:dyDescent="0.2">
      <c r="A71" s="4" t="s">
        <v>34</v>
      </c>
      <c r="B71" s="5">
        <v>3000000</v>
      </c>
    </row>
    <row r="72" spans="1:2" x14ac:dyDescent="0.2">
      <c r="A72" s="6" t="s">
        <v>382</v>
      </c>
      <c r="B72" s="5">
        <v>3000000</v>
      </c>
    </row>
    <row r="73" spans="1:2" x14ac:dyDescent="0.2">
      <c r="A73" s="1" t="s">
        <v>280</v>
      </c>
      <c r="B73" s="5">
        <v>150000000</v>
      </c>
    </row>
    <row r="74" spans="1:2" x14ac:dyDescent="0.2">
      <c r="A74" s="4" t="s">
        <v>34</v>
      </c>
      <c r="B74" s="5">
        <v>150000000</v>
      </c>
    </row>
    <row r="75" spans="1:2" x14ac:dyDescent="0.2">
      <c r="A75" s="6" t="s">
        <v>370</v>
      </c>
      <c r="B75" s="5">
        <v>150000000</v>
      </c>
    </row>
    <row r="76" spans="1:2" x14ac:dyDescent="0.2">
      <c r="A76" s="6" t="s">
        <v>358</v>
      </c>
      <c r="B76" s="5">
        <v>0</v>
      </c>
    </row>
    <row r="77" spans="1:2" x14ac:dyDescent="0.2">
      <c r="A77" s="1" t="s">
        <v>188</v>
      </c>
      <c r="B77" s="5">
        <v>8584000</v>
      </c>
    </row>
    <row r="78" spans="1:2" x14ac:dyDescent="0.2">
      <c r="A78" s="4" t="s">
        <v>224</v>
      </c>
      <c r="B78" s="5">
        <v>5000000</v>
      </c>
    </row>
    <row r="79" spans="1:2" x14ac:dyDescent="0.2">
      <c r="A79" s="6" t="s">
        <v>379</v>
      </c>
      <c r="B79" s="5">
        <v>5000000</v>
      </c>
    </row>
    <row r="80" spans="1:2" x14ac:dyDescent="0.2">
      <c r="A80" s="4" t="s">
        <v>307</v>
      </c>
      <c r="B80" s="5">
        <v>3584000</v>
      </c>
    </row>
    <row r="81" spans="1:2" x14ac:dyDescent="0.2">
      <c r="A81" s="6" t="s">
        <v>305</v>
      </c>
      <c r="B81" s="5">
        <v>3584000</v>
      </c>
    </row>
    <row r="82" spans="1:2" x14ac:dyDescent="0.2">
      <c r="A82" s="1" t="s">
        <v>331</v>
      </c>
      <c r="B82" s="5">
        <v>26868600</v>
      </c>
    </row>
    <row r="83" spans="1:2" x14ac:dyDescent="0.2">
      <c r="A83" s="4" t="s">
        <v>34</v>
      </c>
      <c r="B83" s="5">
        <v>868600</v>
      </c>
    </row>
    <row r="84" spans="1:2" x14ac:dyDescent="0.2">
      <c r="A84" s="6" t="s">
        <v>360</v>
      </c>
      <c r="B84" s="5">
        <v>868600</v>
      </c>
    </row>
    <row r="85" spans="1:2" x14ac:dyDescent="0.2">
      <c r="A85" s="4" t="s">
        <v>166</v>
      </c>
      <c r="B85" s="5">
        <v>26000000</v>
      </c>
    </row>
    <row r="86" spans="1:2" x14ac:dyDescent="0.2">
      <c r="A86" s="6" t="s">
        <v>330</v>
      </c>
      <c r="B86" s="5">
        <v>26000000</v>
      </c>
    </row>
    <row r="87" spans="1:2" x14ac:dyDescent="0.2">
      <c r="A87" s="1" t="s">
        <v>11</v>
      </c>
      <c r="B87" s="5">
        <v>784256665.22000003</v>
      </c>
    </row>
    <row r="88" spans="1:2" x14ac:dyDescent="0.2">
      <c r="B88"/>
    </row>
    <row r="89" spans="1:2" x14ac:dyDescent="0.2">
      <c r="B89"/>
    </row>
    <row r="90" spans="1:2" x14ac:dyDescent="0.2">
      <c r="B90"/>
    </row>
    <row r="91" spans="1:2" x14ac:dyDescent="0.2">
      <c r="B91"/>
    </row>
    <row r="92" spans="1:2" x14ac:dyDescent="0.2">
      <c r="B92"/>
    </row>
    <row r="93" spans="1:2" x14ac:dyDescent="0.2">
      <c r="B93"/>
    </row>
    <row r="94" spans="1:2" x14ac:dyDescent="0.2">
      <c r="B94"/>
    </row>
    <row r="95" spans="1:2" x14ac:dyDescent="0.2">
      <c r="B95"/>
    </row>
    <row r="96" spans="1:2" x14ac:dyDescent="0.2">
      <c r="B96"/>
    </row>
    <row r="97" spans="2:2" x14ac:dyDescent="0.2">
      <c r="B97"/>
    </row>
    <row r="98" spans="2:2" x14ac:dyDescent="0.2">
      <c r="B98"/>
    </row>
    <row r="99" spans="2:2" x14ac:dyDescent="0.2">
      <c r="B99"/>
    </row>
    <row r="100" spans="2:2" x14ac:dyDescent="0.2">
      <c r="B100"/>
    </row>
    <row r="101" spans="2:2" x14ac:dyDescent="0.2">
      <c r="B101"/>
    </row>
    <row r="102" spans="2:2" x14ac:dyDescent="0.2">
      <c r="B102"/>
    </row>
    <row r="103" spans="2:2" x14ac:dyDescent="0.2">
      <c r="B103"/>
    </row>
    <row r="104" spans="2:2" x14ac:dyDescent="0.2">
      <c r="B104"/>
    </row>
    <row r="105" spans="2:2" x14ac:dyDescent="0.2">
      <c r="B105"/>
    </row>
    <row r="106" spans="2:2" x14ac:dyDescent="0.2">
      <c r="B106"/>
    </row>
    <row r="107" spans="2:2" x14ac:dyDescent="0.2">
      <c r="B107"/>
    </row>
    <row r="108" spans="2:2" x14ac:dyDescent="0.2">
      <c r="B108"/>
    </row>
    <row r="109" spans="2:2" x14ac:dyDescent="0.2">
      <c r="B109"/>
    </row>
    <row r="110" spans="2:2" x14ac:dyDescent="0.2">
      <c r="B110"/>
    </row>
    <row r="111" spans="2:2" x14ac:dyDescent="0.2">
      <c r="B111"/>
    </row>
    <row r="112" spans="2:2" x14ac:dyDescent="0.2">
      <c r="B112"/>
    </row>
    <row r="113" spans="2:2" x14ac:dyDescent="0.2">
      <c r="B113"/>
    </row>
    <row r="114" spans="2:2" x14ac:dyDescent="0.2">
      <c r="B114"/>
    </row>
    <row r="115" spans="2:2" x14ac:dyDescent="0.2">
      <c r="B115"/>
    </row>
    <row r="116" spans="2:2" x14ac:dyDescent="0.2">
      <c r="B116"/>
    </row>
    <row r="117" spans="2:2" x14ac:dyDescent="0.2">
      <c r="B117"/>
    </row>
    <row r="118" spans="2:2" x14ac:dyDescent="0.2">
      <c r="B118"/>
    </row>
    <row r="119" spans="2:2" x14ac:dyDescent="0.2">
      <c r="B119"/>
    </row>
    <row r="120" spans="2:2" x14ac:dyDescent="0.2">
      <c r="B120"/>
    </row>
    <row r="121" spans="2:2" x14ac:dyDescent="0.2">
      <c r="B121"/>
    </row>
    <row r="122" spans="2:2" x14ac:dyDescent="0.2">
      <c r="B122"/>
    </row>
    <row r="123" spans="2:2" x14ac:dyDescent="0.2">
      <c r="B123"/>
    </row>
    <row r="124" spans="2:2" x14ac:dyDescent="0.2">
      <c r="B124"/>
    </row>
    <row r="125" spans="2:2" x14ac:dyDescent="0.2">
      <c r="B125"/>
    </row>
    <row r="126" spans="2:2" x14ac:dyDescent="0.2">
      <c r="B126"/>
    </row>
    <row r="127" spans="2:2" x14ac:dyDescent="0.2">
      <c r="B127"/>
    </row>
    <row r="128" spans="2:2" x14ac:dyDescent="0.2">
      <c r="B128"/>
    </row>
    <row r="129" spans="2:2" x14ac:dyDescent="0.2">
      <c r="B129"/>
    </row>
    <row r="130" spans="2:2" x14ac:dyDescent="0.2">
      <c r="B130"/>
    </row>
    <row r="131" spans="2:2" x14ac:dyDescent="0.2">
      <c r="B131"/>
    </row>
    <row r="132" spans="2:2" x14ac:dyDescent="0.2">
      <c r="B132"/>
    </row>
    <row r="133" spans="2:2" x14ac:dyDescent="0.2">
      <c r="B133"/>
    </row>
    <row r="134" spans="2:2" x14ac:dyDescent="0.2">
      <c r="B134"/>
    </row>
    <row r="135" spans="2:2" x14ac:dyDescent="0.2">
      <c r="B135"/>
    </row>
    <row r="136" spans="2:2" x14ac:dyDescent="0.2">
      <c r="B136"/>
    </row>
    <row r="137" spans="2:2" x14ac:dyDescent="0.2">
      <c r="B137"/>
    </row>
    <row r="138" spans="2:2" x14ac:dyDescent="0.2">
      <c r="B138"/>
    </row>
    <row r="139" spans="2:2" x14ac:dyDescent="0.2">
      <c r="B139"/>
    </row>
    <row r="140" spans="2:2" x14ac:dyDescent="0.2">
      <c r="B140"/>
    </row>
    <row r="141" spans="2:2" x14ac:dyDescent="0.2">
      <c r="B141"/>
    </row>
    <row r="142" spans="2:2" x14ac:dyDescent="0.2">
      <c r="B142"/>
    </row>
    <row r="143" spans="2:2" x14ac:dyDescent="0.2">
      <c r="B143"/>
    </row>
    <row r="144" spans="2:2" x14ac:dyDescent="0.2">
      <c r="B144"/>
    </row>
    <row r="145" spans="2:2" x14ac:dyDescent="0.2">
      <c r="B145"/>
    </row>
    <row r="146" spans="2:2" x14ac:dyDescent="0.2">
      <c r="B146"/>
    </row>
    <row r="147" spans="2:2" x14ac:dyDescent="0.2">
      <c r="B147"/>
    </row>
    <row r="148" spans="2:2" x14ac:dyDescent="0.2">
      <c r="B148"/>
    </row>
    <row r="149" spans="2:2" x14ac:dyDescent="0.2">
      <c r="B149"/>
    </row>
    <row r="150" spans="2:2" x14ac:dyDescent="0.2">
      <c r="B150"/>
    </row>
    <row r="151" spans="2:2" x14ac:dyDescent="0.2">
      <c r="B151"/>
    </row>
    <row r="152" spans="2:2" x14ac:dyDescent="0.2">
      <c r="B152"/>
    </row>
    <row r="153" spans="2:2" x14ac:dyDescent="0.2">
      <c r="B153"/>
    </row>
    <row r="154" spans="2:2" x14ac:dyDescent="0.2">
      <c r="B154"/>
    </row>
    <row r="155" spans="2:2" x14ac:dyDescent="0.2">
      <c r="B155"/>
    </row>
    <row r="156" spans="2:2" x14ac:dyDescent="0.2">
      <c r="B156"/>
    </row>
    <row r="157" spans="2:2" x14ac:dyDescent="0.2">
      <c r="B157"/>
    </row>
    <row r="158" spans="2:2" x14ac:dyDescent="0.2">
      <c r="B158"/>
    </row>
    <row r="159" spans="2:2" x14ac:dyDescent="0.2">
      <c r="B159"/>
    </row>
    <row r="160" spans="2:2" x14ac:dyDescent="0.2">
      <c r="B160"/>
    </row>
    <row r="161" spans="2:2" x14ac:dyDescent="0.2">
      <c r="B161"/>
    </row>
    <row r="162" spans="2:2" x14ac:dyDescent="0.2">
      <c r="B162"/>
    </row>
    <row r="163" spans="2:2" x14ac:dyDescent="0.2">
      <c r="B163"/>
    </row>
    <row r="164" spans="2:2" x14ac:dyDescent="0.2">
      <c r="B164"/>
    </row>
    <row r="165" spans="2:2" x14ac:dyDescent="0.2">
      <c r="B165"/>
    </row>
    <row r="166" spans="2:2" x14ac:dyDescent="0.2">
      <c r="B166"/>
    </row>
    <row r="167" spans="2:2" x14ac:dyDescent="0.2">
      <c r="B167"/>
    </row>
    <row r="168" spans="2:2" x14ac:dyDescent="0.2">
      <c r="B168"/>
    </row>
    <row r="169" spans="2:2" x14ac:dyDescent="0.2">
      <c r="B169"/>
    </row>
    <row r="170" spans="2:2" x14ac:dyDescent="0.2">
      <c r="B170"/>
    </row>
    <row r="171" spans="2:2" x14ac:dyDescent="0.2">
      <c r="B171"/>
    </row>
    <row r="172" spans="2:2" x14ac:dyDescent="0.2">
      <c r="B172"/>
    </row>
    <row r="173" spans="2:2" x14ac:dyDescent="0.2">
      <c r="B173"/>
    </row>
    <row r="174" spans="2:2" x14ac:dyDescent="0.2">
      <c r="B174"/>
    </row>
    <row r="175" spans="2:2" x14ac:dyDescent="0.2">
      <c r="B175"/>
    </row>
    <row r="176" spans="2:2" x14ac:dyDescent="0.2">
      <c r="B176"/>
    </row>
    <row r="177" spans="2:2" x14ac:dyDescent="0.2">
      <c r="B177"/>
    </row>
    <row r="178" spans="2:2" x14ac:dyDescent="0.2">
      <c r="B178"/>
    </row>
    <row r="179" spans="2:2" x14ac:dyDescent="0.2">
      <c r="B179"/>
    </row>
    <row r="180" spans="2:2" x14ac:dyDescent="0.2">
      <c r="B180"/>
    </row>
    <row r="181" spans="2:2" x14ac:dyDescent="0.2">
      <c r="B181"/>
    </row>
    <row r="182" spans="2:2" x14ac:dyDescent="0.2">
      <c r="B182"/>
    </row>
    <row r="183" spans="2:2" x14ac:dyDescent="0.2">
      <c r="B183"/>
    </row>
    <row r="184" spans="2:2" x14ac:dyDescent="0.2">
      <c r="B184"/>
    </row>
    <row r="185" spans="2:2" x14ac:dyDescent="0.2">
      <c r="B185"/>
    </row>
    <row r="186" spans="2:2" x14ac:dyDescent="0.2">
      <c r="B186"/>
    </row>
    <row r="187" spans="2:2" x14ac:dyDescent="0.2">
      <c r="B187"/>
    </row>
    <row r="188" spans="2:2" x14ac:dyDescent="0.2">
      <c r="B188"/>
    </row>
    <row r="189" spans="2:2" x14ac:dyDescent="0.2">
      <c r="B189"/>
    </row>
    <row r="190" spans="2:2" x14ac:dyDescent="0.2">
      <c r="B190"/>
    </row>
    <row r="191" spans="2:2" x14ac:dyDescent="0.2">
      <c r="B191"/>
    </row>
    <row r="192" spans="2:2" x14ac:dyDescent="0.2">
      <c r="B192"/>
    </row>
    <row r="193" spans="2:2" x14ac:dyDescent="0.2">
      <c r="B193"/>
    </row>
    <row r="194" spans="2:2" x14ac:dyDescent="0.2">
      <c r="B194"/>
    </row>
    <row r="195" spans="2:2" x14ac:dyDescent="0.2">
      <c r="B195"/>
    </row>
    <row r="196" spans="2:2" x14ac:dyDescent="0.2">
      <c r="B196"/>
    </row>
    <row r="197" spans="2:2" x14ac:dyDescent="0.2">
      <c r="B197"/>
    </row>
    <row r="198" spans="2:2" x14ac:dyDescent="0.2">
      <c r="B198"/>
    </row>
    <row r="199" spans="2:2" x14ac:dyDescent="0.2">
      <c r="B199"/>
    </row>
    <row r="200" spans="2:2" x14ac:dyDescent="0.2">
      <c r="B200"/>
    </row>
    <row r="201" spans="2:2" x14ac:dyDescent="0.2">
      <c r="B201"/>
    </row>
    <row r="202" spans="2:2" x14ac:dyDescent="0.2">
      <c r="B202"/>
    </row>
    <row r="203" spans="2:2" x14ac:dyDescent="0.2">
      <c r="B203"/>
    </row>
    <row r="204" spans="2:2" x14ac:dyDescent="0.2">
      <c r="B204"/>
    </row>
    <row r="205" spans="2:2" x14ac:dyDescent="0.2">
      <c r="B205"/>
    </row>
    <row r="206" spans="2:2" x14ac:dyDescent="0.2">
      <c r="B206"/>
    </row>
    <row r="207" spans="2:2" x14ac:dyDescent="0.2">
      <c r="B207"/>
    </row>
    <row r="208" spans="2:2" x14ac:dyDescent="0.2">
      <c r="B208"/>
    </row>
    <row r="209" spans="2:2" x14ac:dyDescent="0.2">
      <c r="B209"/>
    </row>
    <row r="210" spans="2:2" x14ac:dyDescent="0.2">
      <c r="B210"/>
    </row>
    <row r="211" spans="2:2" x14ac:dyDescent="0.2">
      <c r="B211"/>
    </row>
    <row r="212" spans="2:2" x14ac:dyDescent="0.2">
      <c r="B212"/>
    </row>
    <row r="213" spans="2:2" x14ac:dyDescent="0.2">
      <c r="B213"/>
    </row>
    <row r="214" spans="2:2" x14ac:dyDescent="0.2">
      <c r="B214"/>
    </row>
    <row r="215" spans="2:2" x14ac:dyDescent="0.2">
      <c r="B215"/>
    </row>
    <row r="216" spans="2:2" x14ac:dyDescent="0.2">
      <c r="B216"/>
    </row>
    <row r="217" spans="2:2" x14ac:dyDescent="0.2">
      <c r="B217"/>
    </row>
    <row r="218" spans="2:2" x14ac:dyDescent="0.2">
      <c r="B218"/>
    </row>
    <row r="219" spans="2:2" x14ac:dyDescent="0.2">
      <c r="B219"/>
    </row>
    <row r="220" spans="2:2" x14ac:dyDescent="0.2">
      <c r="B220"/>
    </row>
    <row r="221" spans="2:2" x14ac:dyDescent="0.2">
      <c r="B221"/>
    </row>
    <row r="222" spans="2:2" x14ac:dyDescent="0.2">
      <c r="B222"/>
    </row>
    <row r="223" spans="2:2" x14ac:dyDescent="0.2">
      <c r="B223"/>
    </row>
    <row r="224" spans="2:2" x14ac:dyDescent="0.2">
      <c r="B224"/>
    </row>
    <row r="225" spans="2:2" x14ac:dyDescent="0.2">
      <c r="B225"/>
    </row>
    <row r="226" spans="2:2" x14ac:dyDescent="0.2">
      <c r="B226"/>
    </row>
    <row r="227" spans="2:2" x14ac:dyDescent="0.2">
      <c r="B227"/>
    </row>
    <row r="228" spans="2:2" x14ac:dyDescent="0.2">
      <c r="B228"/>
    </row>
    <row r="229" spans="2:2" x14ac:dyDescent="0.2">
      <c r="B229"/>
    </row>
    <row r="230" spans="2:2" x14ac:dyDescent="0.2">
      <c r="B230"/>
    </row>
    <row r="231" spans="2:2" x14ac:dyDescent="0.2">
      <c r="B231"/>
    </row>
    <row r="232" spans="2:2" x14ac:dyDescent="0.2">
      <c r="B232"/>
    </row>
    <row r="233" spans="2:2" x14ac:dyDescent="0.2">
      <c r="B233"/>
    </row>
    <row r="234" spans="2:2" x14ac:dyDescent="0.2">
      <c r="B234"/>
    </row>
    <row r="235" spans="2:2" x14ac:dyDescent="0.2">
      <c r="B235"/>
    </row>
    <row r="236" spans="2:2" x14ac:dyDescent="0.2">
      <c r="B236"/>
    </row>
    <row r="237" spans="2:2" x14ac:dyDescent="0.2">
      <c r="B237"/>
    </row>
    <row r="238" spans="2:2" x14ac:dyDescent="0.2">
      <c r="B238"/>
    </row>
    <row r="239" spans="2:2" x14ac:dyDescent="0.2">
      <c r="B239"/>
    </row>
    <row r="240" spans="2:2" x14ac:dyDescent="0.2">
      <c r="B240"/>
    </row>
    <row r="241" spans="2:2" x14ac:dyDescent="0.2">
      <c r="B241"/>
    </row>
    <row r="242" spans="2:2" x14ac:dyDescent="0.2">
      <c r="B242"/>
    </row>
    <row r="243" spans="2:2" x14ac:dyDescent="0.2">
      <c r="B243"/>
    </row>
    <row r="244" spans="2:2" x14ac:dyDescent="0.2">
      <c r="B244"/>
    </row>
    <row r="245" spans="2:2" x14ac:dyDescent="0.2">
      <c r="B245"/>
    </row>
    <row r="246" spans="2:2" x14ac:dyDescent="0.2">
      <c r="B246"/>
    </row>
    <row r="247" spans="2:2" x14ac:dyDescent="0.2">
      <c r="B247"/>
    </row>
    <row r="248" spans="2:2" x14ac:dyDescent="0.2">
      <c r="B248"/>
    </row>
    <row r="249" spans="2:2" x14ac:dyDescent="0.2">
      <c r="B249"/>
    </row>
    <row r="250" spans="2:2" x14ac:dyDescent="0.2">
      <c r="B250"/>
    </row>
    <row r="251" spans="2:2" x14ac:dyDescent="0.2">
      <c r="B251"/>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2"/>
  <sheetViews>
    <sheetView workbookViewId="0">
      <pane xSplit="1" ySplit="1" topLeftCell="B6" activePane="bottomRight" state="frozen"/>
      <selection pane="topRight" activeCell="B1" sqref="B1"/>
      <selection pane="bottomLeft" activeCell="A2" sqref="A2"/>
      <selection pane="bottomRight" activeCell="F1" sqref="F1:F1048576"/>
    </sheetView>
  </sheetViews>
  <sheetFormatPr baseColWidth="10" defaultColWidth="8.83203125" defaultRowHeight="15" x14ac:dyDescent="0.2"/>
  <cols>
    <col min="1" max="1" width="8.1640625" bestFit="1" customWidth="1"/>
    <col min="2" max="2" width="10.1640625" style="7" bestFit="1" customWidth="1"/>
    <col min="3" max="3" width="50.6640625" customWidth="1"/>
    <col min="4" max="4" width="27.83203125" customWidth="1"/>
    <col min="5" max="5" width="54.33203125" customWidth="1"/>
    <col min="6" max="6" width="23.5" bestFit="1" customWidth="1"/>
    <col min="7" max="7" width="167.5" customWidth="1"/>
    <col min="8" max="8" width="26.33203125" customWidth="1"/>
    <col min="9" max="9" width="17.83203125" style="2" customWidth="1"/>
    <col min="10" max="10" width="35.1640625" customWidth="1"/>
    <col min="11" max="11" width="11.33203125" bestFit="1" customWidth="1"/>
    <col min="12" max="12" width="15.83203125" bestFit="1" customWidth="1"/>
    <col min="13" max="13" width="29.33203125" style="2" bestFit="1" customWidth="1"/>
  </cols>
  <sheetData>
    <row r="1" spans="1:13" x14ac:dyDescent="0.2">
      <c r="A1" t="s">
        <v>12</v>
      </c>
      <c r="B1" s="7" t="s">
        <v>13</v>
      </c>
      <c r="C1" t="s">
        <v>14</v>
      </c>
      <c r="D1" t="s">
        <v>15</v>
      </c>
      <c r="E1" t="s">
        <v>16</v>
      </c>
      <c r="F1" t="s">
        <v>17</v>
      </c>
      <c r="G1" t="s">
        <v>18</v>
      </c>
      <c r="H1" t="s">
        <v>19</v>
      </c>
      <c r="I1" s="2" t="s">
        <v>20</v>
      </c>
      <c r="J1" t="s">
        <v>21</v>
      </c>
      <c r="K1" t="s">
        <v>22</v>
      </c>
      <c r="L1" t="s">
        <v>23</v>
      </c>
      <c r="M1" s="2" t="s">
        <v>24</v>
      </c>
    </row>
    <row r="2" spans="1:13" x14ac:dyDescent="0.2">
      <c r="A2">
        <v>17</v>
      </c>
      <c r="B2" s="7">
        <v>43819</v>
      </c>
      <c r="C2" t="s">
        <v>25</v>
      </c>
      <c r="D2" t="s">
        <v>2</v>
      </c>
      <c r="E2" t="s">
        <v>26</v>
      </c>
      <c r="F2" t="s">
        <v>27</v>
      </c>
      <c r="G2" t="s">
        <v>28</v>
      </c>
      <c r="H2" t="s">
        <v>29</v>
      </c>
      <c r="I2" s="2">
        <v>231000000</v>
      </c>
      <c r="K2" t="s">
        <v>30</v>
      </c>
      <c r="L2" t="s">
        <v>14</v>
      </c>
      <c r="M2" s="2" t="s">
        <v>20</v>
      </c>
    </row>
    <row r="3" spans="1:13" x14ac:dyDescent="0.2">
      <c r="A3">
        <v>12</v>
      </c>
      <c r="B3" s="7">
        <v>43816</v>
      </c>
      <c r="C3" t="s">
        <v>31</v>
      </c>
      <c r="D3" t="s">
        <v>32</v>
      </c>
      <c r="E3" t="s">
        <v>33</v>
      </c>
      <c r="F3" t="s">
        <v>34</v>
      </c>
      <c r="G3" t="s">
        <v>35</v>
      </c>
      <c r="H3" t="s">
        <v>36</v>
      </c>
      <c r="I3" s="2">
        <v>12000000</v>
      </c>
      <c r="L3" t="s">
        <v>67</v>
      </c>
      <c r="M3" s="2">
        <f>VLOOKUP(L3, C2:I113, 7, FALSE)</f>
        <v>50000000</v>
      </c>
    </row>
    <row r="4" spans="1:13" x14ac:dyDescent="0.2">
      <c r="A4">
        <v>13</v>
      </c>
      <c r="B4" s="7">
        <v>43815</v>
      </c>
      <c r="C4" t="s">
        <v>38</v>
      </c>
      <c r="D4" t="s">
        <v>2</v>
      </c>
      <c r="E4" t="s">
        <v>39</v>
      </c>
      <c r="F4" t="s">
        <v>34</v>
      </c>
      <c r="G4" t="s">
        <v>40</v>
      </c>
      <c r="H4" t="s">
        <v>41</v>
      </c>
      <c r="I4" s="2">
        <v>30000000</v>
      </c>
      <c r="L4" t="s">
        <v>37</v>
      </c>
      <c r="M4" s="2">
        <f t="shared" ref="M4:M9" si="0">VLOOKUP(L4, C3:I114, 7, FALSE)</f>
        <v>70000000</v>
      </c>
    </row>
    <row r="5" spans="1:13" x14ac:dyDescent="0.2">
      <c r="A5">
        <v>14</v>
      </c>
      <c r="B5" s="7">
        <v>43815</v>
      </c>
      <c r="C5" t="s">
        <v>43</v>
      </c>
      <c r="D5" t="s">
        <v>44</v>
      </c>
      <c r="E5" t="s">
        <v>45</v>
      </c>
      <c r="F5" t="s">
        <v>46</v>
      </c>
      <c r="H5" t="s">
        <v>47</v>
      </c>
      <c r="I5" s="2">
        <v>5900000</v>
      </c>
      <c r="L5" t="s">
        <v>42</v>
      </c>
      <c r="M5" s="2">
        <f t="shared" si="0"/>
        <v>50000000</v>
      </c>
    </row>
    <row r="6" spans="1:13" x14ac:dyDescent="0.2">
      <c r="A6">
        <v>15</v>
      </c>
      <c r="B6" s="7">
        <v>43813</v>
      </c>
      <c r="C6" t="s">
        <v>49</v>
      </c>
      <c r="D6" t="s">
        <v>50</v>
      </c>
      <c r="E6" t="s">
        <v>51</v>
      </c>
      <c r="F6" t="s">
        <v>34</v>
      </c>
      <c r="G6" t="s">
        <v>52</v>
      </c>
      <c r="H6" t="s">
        <v>53</v>
      </c>
      <c r="I6" s="2">
        <v>2000000</v>
      </c>
      <c r="L6" t="s">
        <v>48</v>
      </c>
      <c r="M6" s="2">
        <f t="shared" si="0"/>
        <v>1000000000</v>
      </c>
    </row>
    <row r="7" spans="1:13" x14ac:dyDescent="0.2">
      <c r="A7">
        <v>11</v>
      </c>
      <c r="B7" s="7">
        <v>43812</v>
      </c>
      <c r="C7" t="s">
        <v>55</v>
      </c>
      <c r="D7" t="s">
        <v>56</v>
      </c>
      <c r="E7" t="s">
        <v>57</v>
      </c>
      <c r="F7" t="s">
        <v>58</v>
      </c>
      <c r="G7" t="s">
        <v>59</v>
      </c>
      <c r="H7" t="s">
        <v>60</v>
      </c>
      <c r="I7" s="2">
        <v>20000000</v>
      </c>
      <c r="L7" t="s">
        <v>54</v>
      </c>
      <c r="M7" s="2">
        <f t="shared" si="0"/>
        <v>17411265</v>
      </c>
    </row>
    <row r="8" spans="1:13" x14ac:dyDescent="0.2">
      <c r="A8">
        <v>8</v>
      </c>
      <c r="B8" s="7">
        <v>43811</v>
      </c>
      <c r="C8" t="s">
        <v>62</v>
      </c>
      <c r="D8" t="s">
        <v>56</v>
      </c>
      <c r="E8" t="s">
        <v>63</v>
      </c>
      <c r="F8" t="s">
        <v>64</v>
      </c>
      <c r="G8" t="s">
        <v>65</v>
      </c>
      <c r="H8" t="s">
        <v>66</v>
      </c>
      <c r="I8" s="2">
        <v>6000000</v>
      </c>
      <c r="L8" t="s">
        <v>61</v>
      </c>
      <c r="M8" s="2">
        <f t="shared" si="0"/>
        <v>135000000</v>
      </c>
    </row>
    <row r="9" spans="1:13" x14ac:dyDescent="0.2">
      <c r="A9">
        <v>16</v>
      </c>
      <c r="B9" s="7">
        <v>43810</v>
      </c>
      <c r="C9" t="s">
        <v>67</v>
      </c>
      <c r="D9" t="s">
        <v>68</v>
      </c>
      <c r="E9" t="s">
        <v>69</v>
      </c>
      <c r="F9" t="s">
        <v>70</v>
      </c>
      <c r="G9" t="s">
        <v>71</v>
      </c>
      <c r="H9" t="s">
        <v>53</v>
      </c>
      <c r="I9" s="2">
        <v>50000000</v>
      </c>
      <c r="L9" t="s">
        <v>4</v>
      </c>
      <c r="M9" s="2">
        <f t="shared" si="0"/>
        <v>220000000</v>
      </c>
    </row>
    <row r="10" spans="1:13" x14ac:dyDescent="0.2">
      <c r="A10">
        <v>9</v>
      </c>
      <c r="B10" s="7">
        <v>43805</v>
      </c>
      <c r="C10" t="s">
        <v>37</v>
      </c>
      <c r="D10" t="s">
        <v>2</v>
      </c>
      <c r="E10" t="s">
        <v>72</v>
      </c>
      <c r="F10" t="s">
        <v>58</v>
      </c>
      <c r="G10" t="s">
        <v>73</v>
      </c>
      <c r="H10" t="s">
        <v>74</v>
      </c>
      <c r="I10" s="2">
        <v>70000000</v>
      </c>
    </row>
    <row r="11" spans="1:13" x14ac:dyDescent="0.2">
      <c r="A11">
        <v>10</v>
      </c>
      <c r="B11" s="7">
        <v>43802</v>
      </c>
      <c r="C11" t="s">
        <v>42</v>
      </c>
      <c r="D11" t="s">
        <v>75</v>
      </c>
      <c r="E11" t="s">
        <v>76</v>
      </c>
      <c r="F11" t="s">
        <v>34</v>
      </c>
      <c r="G11" t="s">
        <v>77</v>
      </c>
      <c r="H11" t="s">
        <v>78</v>
      </c>
      <c r="I11" s="2">
        <v>50000000</v>
      </c>
    </row>
    <row r="12" spans="1:13" x14ac:dyDescent="0.2">
      <c r="A12">
        <v>32</v>
      </c>
      <c r="B12" s="7">
        <v>43794</v>
      </c>
      <c r="C12" t="s">
        <v>48</v>
      </c>
      <c r="D12" t="s">
        <v>5</v>
      </c>
      <c r="E12" t="s">
        <v>79</v>
      </c>
      <c r="F12" t="s">
        <v>70</v>
      </c>
      <c r="G12" t="s">
        <v>80</v>
      </c>
      <c r="H12" t="s">
        <v>81</v>
      </c>
      <c r="I12" s="2">
        <v>1000000000</v>
      </c>
    </row>
    <row r="13" spans="1:13" x14ac:dyDescent="0.2">
      <c r="A13">
        <v>24</v>
      </c>
      <c r="B13" s="7">
        <v>43789</v>
      </c>
      <c r="C13" t="s">
        <v>54</v>
      </c>
      <c r="D13" t="s">
        <v>5</v>
      </c>
      <c r="E13" t="s">
        <v>82</v>
      </c>
      <c r="F13" t="s">
        <v>58</v>
      </c>
      <c r="G13" t="s">
        <v>5</v>
      </c>
      <c r="H13" t="s">
        <v>47</v>
      </c>
      <c r="I13" s="2">
        <v>17411265</v>
      </c>
    </row>
    <row r="14" spans="1:13" x14ac:dyDescent="0.2">
      <c r="A14">
        <v>26</v>
      </c>
      <c r="B14" s="7">
        <v>43789</v>
      </c>
      <c r="C14" t="s">
        <v>61</v>
      </c>
      <c r="D14" t="s">
        <v>83</v>
      </c>
      <c r="E14" t="s">
        <v>84</v>
      </c>
      <c r="F14" t="s">
        <v>85</v>
      </c>
      <c r="G14" t="s">
        <v>86</v>
      </c>
      <c r="H14" t="s">
        <v>36</v>
      </c>
      <c r="I14" s="2">
        <v>135000000</v>
      </c>
    </row>
    <row r="15" spans="1:13" x14ac:dyDescent="0.2">
      <c r="A15">
        <v>28</v>
      </c>
      <c r="B15" s="7">
        <v>43788</v>
      </c>
      <c r="C15" t="s">
        <v>4</v>
      </c>
      <c r="D15" t="s">
        <v>2</v>
      </c>
      <c r="E15" t="s">
        <v>87</v>
      </c>
      <c r="F15" t="s">
        <v>3</v>
      </c>
      <c r="G15" t="s">
        <v>88</v>
      </c>
      <c r="H15" t="s">
        <v>89</v>
      </c>
      <c r="I15" s="2">
        <v>220000000</v>
      </c>
    </row>
    <row r="16" spans="1:13" x14ac:dyDescent="0.2">
      <c r="A16">
        <v>31</v>
      </c>
      <c r="B16" s="7">
        <v>43788</v>
      </c>
      <c r="C16" t="s">
        <v>90</v>
      </c>
      <c r="D16" t="s">
        <v>91</v>
      </c>
      <c r="E16" t="s">
        <v>92</v>
      </c>
      <c r="F16" t="s">
        <v>93</v>
      </c>
      <c r="G16" t="s">
        <v>94</v>
      </c>
      <c r="I16" s="2">
        <v>200000000</v>
      </c>
    </row>
    <row r="17" spans="1:9" x14ac:dyDescent="0.2">
      <c r="A17">
        <v>22</v>
      </c>
      <c r="B17" s="7">
        <v>43787</v>
      </c>
      <c r="C17" t="s">
        <v>31</v>
      </c>
      <c r="D17" t="s">
        <v>95</v>
      </c>
      <c r="E17" t="s">
        <v>96</v>
      </c>
      <c r="F17" t="s">
        <v>58</v>
      </c>
      <c r="G17" t="s">
        <v>97</v>
      </c>
      <c r="H17" t="s">
        <v>98</v>
      </c>
      <c r="I17" s="2">
        <v>12000000</v>
      </c>
    </row>
    <row r="18" spans="1:9" x14ac:dyDescent="0.2">
      <c r="A18">
        <v>29</v>
      </c>
      <c r="B18" s="7">
        <v>43787</v>
      </c>
      <c r="C18" t="s">
        <v>99</v>
      </c>
      <c r="D18" t="s">
        <v>100</v>
      </c>
      <c r="E18" t="s">
        <v>101</v>
      </c>
      <c r="F18" t="s">
        <v>46</v>
      </c>
      <c r="G18" t="s">
        <v>102</v>
      </c>
      <c r="H18" t="s">
        <v>98</v>
      </c>
      <c r="I18" s="2">
        <v>15800000</v>
      </c>
    </row>
    <row r="19" spans="1:9" x14ac:dyDescent="0.2">
      <c r="A19">
        <v>21</v>
      </c>
      <c r="B19" s="7">
        <v>43786</v>
      </c>
      <c r="C19" t="s">
        <v>103</v>
      </c>
      <c r="D19" t="s">
        <v>104</v>
      </c>
      <c r="E19" t="s">
        <v>105</v>
      </c>
      <c r="F19" t="s">
        <v>58</v>
      </c>
      <c r="G19" t="s">
        <v>106</v>
      </c>
      <c r="H19" t="s">
        <v>107</v>
      </c>
      <c r="I19" s="2" t="s">
        <v>108</v>
      </c>
    </row>
    <row r="20" spans="1:9" x14ac:dyDescent="0.2">
      <c r="A20">
        <v>23</v>
      </c>
      <c r="B20" s="7">
        <v>43784</v>
      </c>
      <c r="C20" t="s">
        <v>109</v>
      </c>
      <c r="D20" t="s">
        <v>110</v>
      </c>
      <c r="E20" t="s">
        <v>63</v>
      </c>
      <c r="F20" t="s">
        <v>34</v>
      </c>
      <c r="G20" t="s">
        <v>111</v>
      </c>
      <c r="H20" t="s">
        <v>47</v>
      </c>
      <c r="I20" s="2">
        <v>26000000</v>
      </c>
    </row>
    <row r="21" spans="1:9" x14ac:dyDescent="0.2">
      <c r="A21">
        <v>30</v>
      </c>
      <c r="B21" s="7">
        <v>43784</v>
      </c>
      <c r="C21" t="s">
        <v>112</v>
      </c>
      <c r="D21" t="s">
        <v>113</v>
      </c>
      <c r="E21" t="s">
        <v>114</v>
      </c>
      <c r="F21" t="s">
        <v>115</v>
      </c>
      <c r="G21" t="s">
        <v>116</v>
      </c>
      <c r="H21" t="s">
        <v>98</v>
      </c>
      <c r="I21" s="2">
        <v>283000000</v>
      </c>
    </row>
    <row r="22" spans="1:9" x14ac:dyDescent="0.2">
      <c r="A22">
        <v>19</v>
      </c>
      <c r="B22" s="7">
        <v>43783</v>
      </c>
      <c r="C22" t="s">
        <v>117</v>
      </c>
      <c r="D22" t="s">
        <v>118</v>
      </c>
      <c r="E22" t="s">
        <v>119</v>
      </c>
      <c r="F22" t="s">
        <v>58</v>
      </c>
      <c r="G22" t="s">
        <v>120</v>
      </c>
      <c r="H22" t="s">
        <v>98</v>
      </c>
      <c r="I22" s="2">
        <v>486000</v>
      </c>
    </row>
    <row r="23" spans="1:9" x14ac:dyDescent="0.2">
      <c r="A23">
        <v>18</v>
      </c>
      <c r="B23" s="7">
        <v>43782</v>
      </c>
      <c r="C23" t="s">
        <v>121</v>
      </c>
      <c r="D23" t="s">
        <v>122</v>
      </c>
      <c r="E23" t="s">
        <v>123</v>
      </c>
      <c r="F23" t="s">
        <v>124</v>
      </c>
      <c r="G23" t="s">
        <v>125</v>
      </c>
      <c r="H23" t="s">
        <v>126</v>
      </c>
      <c r="I23" s="2">
        <v>150000000</v>
      </c>
    </row>
    <row r="24" spans="1:9" x14ac:dyDescent="0.2">
      <c r="A24">
        <v>20</v>
      </c>
      <c r="B24" s="7">
        <v>43782</v>
      </c>
      <c r="C24" t="s">
        <v>127</v>
      </c>
      <c r="D24" t="s">
        <v>91</v>
      </c>
      <c r="E24" t="s">
        <v>128</v>
      </c>
      <c r="F24" t="s">
        <v>58</v>
      </c>
      <c r="G24" t="s">
        <v>129</v>
      </c>
      <c r="H24" t="s">
        <v>78</v>
      </c>
      <c r="I24" s="2">
        <v>1500000</v>
      </c>
    </row>
    <row r="25" spans="1:9" x14ac:dyDescent="0.2">
      <c r="A25">
        <v>25</v>
      </c>
      <c r="B25" s="7">
        <v>43781</v>
      </c>
      <c r="C25" t="s">
        <v>130</v>
      </c>
      <c r="D25" t="s">
        <v>131</v>
      </c>
      <c r="E25" t="s">
        <v>132</v>
      </c>
      <c r="F25" t="s">
        <v>64</v>
      </c>
      <c r="G25" t="s">
        <v>133</v>
      </c>
      <c r="H25" t="s">
        <v>89</v>
      </c>
      <c r="I25" s="2">
        <v>1300000</v>
      </c>
    </row>
    <row r="26" spans="1:9" x14ac:dyDescent="0.2">
      <c r="A26">
        <v>27</v>
      </c>
      <c r="B26" s="7">
        <v>43780</v>
      </c>
      <c r="C26" t="s">
        <v>134</v>
      </c>
      <c r="D26" t="s">
        <v>113</v>
      </c>
      <c r="E26" t="s">
        <v>135</v>
      </c>
      <c r="F26" t="s">
        <v>136</v>
      </c>
      <c r="G26" t="s">
        <v>137</v>
      </c>
      <c r="H26" t="s">
        <v>78</v>
      </c>
      <c r="I26" s="2">
        <v>300000</v>
      </c>
    </row>
    <row r="27" spans="1:9" x14ac:dyDescent="0.2">
      <c r="A27">
        <v>35</v>
      </c>
      <c r="B27" s="7">
        <v>43759</v>
      </c>
      <c r="C27" t="s">
        <v>138</v>
      </c>
      <c r="D27" t="s">
        <v>139</v>
      </c>
      <c r="E27" t="s">
        <v>140</v>
      </c>
      <c r="F27" t="s">
        <v>58</v>
      </c>
      <c r="G27" t="s">
        <v>141</v>
      </c>
      <c r="H27" t="s">
        <v>142</v>
      </c>
      <c r="I27" s="2" t="s">
        <v>143</v>
      </c>
    </row>
    <row r="28" spans="1:9" x14ac:dyDescent="0.2">
      <c r="A28">
        <v>33</v>
      </c>
      <c r="B28" s="7">
        <v>43742</v>
      </c>
      <c r="C28" t="s">
        <v>144</v>
      </c>
      <c r="D28" t="s">
        <v>145</v>
      </c>
      <c r="E28" t="s">
        <v>146</v>
      </c>
      <c r="F28" t="s">
        <v>34</v>
      </c>
      <c r="G28" t="s">
        <v>147</v>
      </c>
      <c r="H28" t="s">
        <v>74</v>
      </c>
      <c r="I28" s="2">
        <v>45000000</v>
      </c>
    </row>
    <row r="29" spans="1:9" x14ac:dyDescent="0.2">
      <c r="A29">
        <v>34</v>
      </c>
      <c r="B29" s="7">
        <v>43740</v>
      </c>
      <c r="C29" t="s">
        <v>148</v>
      </c>
      <c r="D29" t="s">
        <v>149</v>
      </c>
      <c r="E29" t="s">
        <v>150</v>
      </c>
      <c r="F29" t="s">
        <v>34</v>
      </c>
      <c r="G29" t="s">
        <v>151</v>
      </c>
      <c r="H29" t="s">
        <v>74</v>
      </c>
      <c r="I29" s="2">
        <v>585000000</v>
      </c>
    </row>
    <row r="30" spans="1:9" x14ac:dyDescent="0.2">
      <c r="A30">
        <v>36</v>
      </c>
      <c r="B30" s="7">
        <v>43713</v>
      </c>
      <c r="C30" t="s">
        <v>152</v>
      </c>
      <c r="D30" t="s">
        <v>5</v>
      </c>
      <c r="E30" t="s">
        <v>153</v>
      </c>
      <c r="F30" t="s">
        <v>64</v>
      </c>
      <c r="G30" t="s">
        <v>154</v>
      </c>
      <c r="H30" t="s">
        <v>155</v>
      </c>
      <c r="I30" s="2">
        <v>4500000</v>
      </c>
    </row>
    <row r="31" spans="1:9" x14ac:dyDescent="0.2">
      <c r="A31">
        <v>37</v>
      </c>
      <c r="B31" s="7">
        <v>43712</v>
      </c>
      <c r="C31" t="s">
        <v>156</v>
      </c>
      <c r="D31" t="s">
        <v>5</v>
      </c>
      <c r="E31" t="s">
        <v>157</v>
      </c>
      <c r="F31" t="s">
        <v>46</v>
      </c>
      <c r="G31" t="s">
        <v>158</v>
      </c>
      <c r="H31" t="s">
        <v>66</v>
      </c>
      <c r="I31" s="2">
        <v>3300000</v>
      </c>
    </row>
    <row r="32" spans="1:9" x14ac:dyDescent="0.2">
      <c r="A32">
        <v>38</v>
      </c>
      <c r="B32" s="7">
        <v>43712</v>
      </c>
      <c r="C32" t="s">
        <v>159</v>
      </c>
      <c r="D32" t="s">
        <v>160</v>
      </c>
      <c r="E32" t="s">
        <v>161</v>
      </c>
      <c r="F32" t="s">
        <v>46</v>
      </c>
      <c r="G32" t="s">
        <v>162</v>
      </c>
      <c r="H32" t="s">
        <v>163</v>
      </c>
      <c r="I32" s="2">
        <v>6000000</v>
      </c>
    </row>
    <row r="33" spans="1:10" x14ac:dyDescent="0.2">
      <c r="A33">
        <v>39</v>
      </c>
      <c r="B33" s="7">
        <v>43712</v>
      </c>
      <c r="C33" t="s">
        <v>164</v>
      </c>
      <c r="D33" t="s">
        <v>83</v>
      </c>
      <c r="E33" t="s">
        <v>165</v>
      </c>
      <c r="F33" t="s">
        <v>166</v>
      </c>
      <c r="G33" t="s">
        <v>167</v>
      </c>
      <c r="H33" t="s">
        <v>168</v>
      </c>
      <c r="I33" s="2">
        <v>5000000</v>
      </c>
    </row>
    <row r="34" spans="1:10" x14ac:dyDescent="0.2">
      <c r="A34">
        <v>40</v>
      </c>
      <c r="B34" s="7">
        <v>43712</v>
      </c>
      <c r="C34" t="s">
        <v>10</v>
      </c>
      <c r="D34" t="s">
        <v>8</v>
      </c>
      <c r="E34" t="s">
        <v>169</v>
      </c>
      <c r="F34" t="s">
        <v>9</v>
      </c>
      <c r="G34" t="s">
        <v>170</v>
      </c>
      <c r="H34" t="s">
        <v>66</v>
      </c>
      <c r="I34" s="2">
        <v>18000000</v>
      </c>
    </row>
    <row r="35" spans="1:10" x14ac:dyDescent="0.2">
      <c r="A35">
        <v>41</v>
      </c>
      <c r="B35" s="7">
        <v>43712</v>
      </c>
      <c r="C35" t="s">
        <v>171</v>
      </c>
      <c r="D35" t="s">
        <v>172</v>
      </c>
      <c r="E35" t="s">
        <v>173</v>
      </c>
      <c r="F35" t="s">
        <v>34</v>
      </c>
      <c r="G35" t="s">
        <v>174</v>
      </c>
      <c r="H35" t="s">
        <v>78</v>
      </c>
      <c r="I35" s="2">
        <v>1000000</v>
      </c>
    </row>
    <row r="36" spans="1:10" x14ac:dyDescent="0.2">
      <c r="A36">
        <v>42</v>
      </c>
      <c r="B36" s="7">
        <v>43712</v>
      </c>
      <c r="C36" t="s">
        <v>175</v>
      </c>
      <c r="D36" t="s">
        <v>176</v>
      </c>
      <c r="E36" t="s">
        <v>177</v>
      </c>
      <c r="F36" t="s">
        <v>46</v>
      </c>
      <c r="G36" t="s">
        <v>178</v>
      </c>
      <c r="H36" t="s">
        <v>66</v>
      </c>
      <c r="I36" s="2">
        <v>10000000</v>
      </c>
    </row>
    <row r="37" spans="1:10" x14ac:dyDescent="0.2">
      <c r="A37">
        <v>43</v>
      </c>
      <c r="B37" s="7">
        <v>43712</v>
      </c>
      <c r="C37" t="s">
        <v>179</v>
      </c>
      <c r="D37" t="s">
        <v>95</v>
      </c>
      <c r="E37" t="s">
        <v>180</v>
      </c>
      <c r="F37" t="s">
        <v>181</v>
      </c>
      <c r="G37" t="s">
        <v>182</v>
      </c>
      <c r="H37" t="s">
        <v>36</v>
      </c>
      <c r="I37" s="2">
        <v>450000000</v>
      </c>
    </row>
    <row r="38" spans="1:10" x14ac:dyDescent="0.2">
      <c r="A38">
        <v>44</v>
      </c>
      <c r="B38" s="7">
        <v>43711</v>
      </c>
      <c r="C38" t="s">
        <v>183</v>
      </c>
      <c r="D38" t="s">
        <v>184</v>
      </c>
      <c r="E38" t="s">
        <v>185</v>
      </c>
      <c r="F38" t="s">
        <v>34</v>
      </c>
      <c r="G38" t="s">
        <v>186</v>
      </c>
      <c r="H38" t="s">
        <v>66</v>
      </c>
      <c r="I38" s="2">
        <v>5000000</v>
      </c>
    </row>
    <row r="39" spans="1:10" x14ac:dyDescent="0.2">
      <c r="A39">
        <v>61</v>
      </c>
      <c r="B39" s="7">
        <v>43704</v>
      </c>
      <c r="C39" t="s">
        <v>187</v>
      </c>
      <c r="D39" t="s">
        <v>188</v>
      </c>
      <c r="E39" t="s">
        <v>189</v>
      </c>
      <c r="F39" t="s">
        <v>34</v>
      </c>
      <c r="G39" t="s">
        <v>190</v>
      </c>
      <c r="H39" t="s">
        <v>98</v>
      </c>
      <c r="I39" s="2">
        <v>3900000000</v>
      </c>
      <c r="J39" t="s">
        <v>191</v>
      </c>
    </row>
    <row r="40" spans="1:10" x14ac:dyDescent="0.2">
      <c r="A40">
        <v>53</v>
      </c>
      <c r="B40" s="7">
        <v>43700</v>
      </c>
      <c r="C40" t="s">
        <v>192</v>
      </c>
      <c r="D40" t="s">
        <v>193</v>
      </c>
      <c r="E40" t="s">
        <v>194</v>
      </c>
      <c r="F40" t="s">
        <v>124</v>
      </c>
      <c r="G40" t="s">
        <v>195</v>
      </c>
      <c r="H40" t="s">
        <v>98</v>
      </c>
      <c r="I40" s="2">
        <v>37000000</v>
      </c>
      <c r="J40" t="s">
        <v>191</v>
      </c>
    </row>
    <row r="41" spans="1:10" x14ac:dyDescent="0.2">
      <c r="A41">
        <v>54</v>
      </c>
      <c r="B41" s="7">
        <v>43700</v>
      </c>
      <c r="C41" t="s">
        <v>196</v>
      </c>
      <c r="D41" t="s">
        <v>139</v>
      </c>
      <c r="E41" t="s">
        <v>197</v>
      </c>
      <c r="F41" t="s">
        <v>34</v>
      </c>
      <c r="G41" t="s">
        <v>198</v>
      </c>
      <c r="H41" t="s">
        <v>53</v>
      </c>
      <c r="I41" s="2">
        <v>500000</v>
      </c>
      <c r="J41" t="s">
        <v>191</v>
      </c>
    </row>
    <row r="42" spans="1:10" x14ac:dyDescent="0.2">
      <c r="A42">
        <v>55</v>
      </c>
      <c r="B42" s="7">
        <v>43700</v>
      </c>
      <c r="C42" t="s">
        <v>199</v>
      </c>
      <c r="D42" t="s">
        <v>5</v>
      </c>
      <c r="E42" t="s">
        <v>200</v>
      </c>
      <c r="F42" t="s">
        <v>201</v>
      </c>
      <c r="G42" t="s">
        <v>202</v>
      </c>
      <c r="H42" t="s">
        <v>74</v>
      </c>
      <c r="I42" s="2">
        <v>110000000</v>
      </c>
      <c r="J42" t="s">
        <v>191</v>
      </c>
    </row>
    <row r="43" spans="1:10" x14ac:dyDescent="0.2">
      <c r="A43">
        <v>58</v>
      </c>
      <c r="B43" s="7">
        <v>43700</v>
      </c>
      <c r="C43" t="s">
        <v>203</v>
      </c>
      <c r="D43" t="s">
        <v>204</v>
      </c>
      <c r="E43" t="s">
        <v>205</v>
      </c>
      <c r="F43" t="s">
        <v>70</v>
      </c>
      <c r="G43" t="s">
        <v>206</v>
      </c>
      <c r="H43" t="s">
        <v>53</v>
      </c>
      <c r="I43" s="2">
        <v>1000000</v>
      </c>
      <c r="J43" t="s">
        <v>191</v>
      </c>
    </row>
    <row r="44" spans="1:10" x14ac:dyDescent="0.2">
      <c r="A44">
        <v>56</v>
      </c>
      <c r="B44" s="7">
        <v>43699</v>
      </c>
      <c r="C44" t="s">
        <v>207</v>
      </c>
      <c r="D44" t="s">
        <v>5</v>
      </c>
      <c r="E44" t="s">
        <v>208</v>
      </c>
      <c r="F44" t="s">
        <v>58</v>
      </c>
      <c r="G44" t="s">
        <v>209</v>
      </c>
      <c r="H44" t="s">
        <v>210</v>
      </c>
      <c r="I44" s="2">
        <v>15000000</v>
      </c>
      <c r="J44" t="s">
        <v>191</v>
      </c>
    </row>
    <row r="45" spans="1:10" x14ac:dyDescent="0.2">
      <c r="A45">
        <v>57</v>
      </c>
      <c r="B45" s="7">
        <v>43698</v>
      </c>
      <c r="C45" t="s">
        <v>211</v>
      </c>
      <c r="D45" t="s">
        <v>104</v>
      </c>
      <c r="E45" t="s">
        <v>212</v>
      </c>
      <c r="F45" t="s">
        <v>34</v>
      </c>
      <c r="G45" t="s">
        <v>213</v>
      </c>
      <c r="H45" t="s">
        <v>36</v>
      </c>
      <c r="I45" s="2">
        <v>6590000</v>
      </c>
      <c r="J45" t="s">
        <v>191</v>
      </c>
    </row>
    <row r="46" spans="1:10" x14ac:dyDescent="0.2">
      <c r="A46">
        <v>59</v>
      </c>
      <c r="B46" s="7">
        <v>43696</v>
      </c>
      <c r="C46" t="s">
        <v>214</v>
      </c>
      <c r="D46" t="s">
        <v>215</v>
      </c>
      <c r="E46" t="s">
        <v>216</v>
      </c>
      <c r="F46" t="s">
        <v>58</v>
      </c>
      <c r="G46" t="s">
        <v>217</v>
      </c>
      <c r="H46" t="s">
        <v>66</v>
      </c>
      <c r="I46" s="2" t="s">
        <v>218</v>
      </c>
      <c r="J46" t="s">
        <v>191</v>
      </c>
    </row>
    <row r="47" spans="1:10" x14ac:dyDescent="0.2">
      <c r="A47">
        <v>60</v>
      </c>
      <c r="B47" s="7">
        <v>43696</v>
      </c>
      <c r="C47" t="s">
        <v>219</v>
      </c>
      <c r="D47" t="s">
        <v>2</v>
      </c>
      <c r="E47" t="s">
        <v>220</v>
      </c>
      <c r="F47" t="s">
        <v>58</v>
      </c>
      <c r="G47" t="s">
        <v>221</v>
      </c>
      <c r="H47" t="s">
        <v>60</v>
      </c>
      <c r="I47" s="2">
        <v>70000000</v>
      </c>
      <c r="J47" t="s">
        <v>191</v>
      </c>
    </row>
    <row r="48" spans="1:10" x14ac:dyDescent="0.2">
      <c r="A48">
        <v>51</v>
      </c>
      <c r="B48" s="7">
        <v>43690</v>
      </c>
      <c r="C48" t="s">
        <v>222</v>
      </c>
      <c r="D48" t="s">
        <v>2</v>
      </c>
      <c r="E48" t="s">
        <v>223</v>
      </c>
      <c r="F48" t="s">
        <v>224</v>
      </c>
      <c r="G48" t="s">
        <v>225</v>
      </c>
      <c r="H48" t="s">
        <v>74</v>
      </c>
      <c r="I48" s="2">
        <v>11000000</v>
      </c>
      <c r="J48" t="s">
        <v>191</v>
      </c>
    </row>
    <row r="49" spans="1:10" x14ac:dyDescent="0.2">
      <c r="A49">
        <v>52</v>
      </c>
      <c r="B49" s="7">
        <v>43690</v>
      </c>
      <c r="C49" t="s">
        <v>226</v>
      </c>
      <c r="D49" t="s">
        <v>227</v>
      </c>
      <c r="E49" t="s">
        <v>228</v>
      </c>
      <c r="F49" t="s">
        <v>229</v>
      </c>
      <c r="G49" t="s">
        <v>230</v>
      </c>
      <c r="H49" t="s">
        <v>36</v>
      </c>
      <c r="I49" s="2">
        <v>51000000</v>
      </c>
      <c r="J49" t="s">
        <v>191</v>
      </c>
    </row>
    <row r="50" spans="1:10" x14ac:dyDescent="0.2">
      <c r="A50">
        <v>50</v>
      </c>
      <c r="B50" s="7">
        <v>43689</v>
      </c>
      <c r="C50" t="s">
        <v>231</v>
      </c>
      <c r="D50" t="s">
        <v>2</v>
      </c>
      <c r="E50" t="s">
        <v>232</v>
      </c>
      <c r="F50" t="s">
        <v>34</v>
      </c>
      <c r="G50" t="s">
        <v>233</v>
      </c>
      <c r="H50" t="s">
        <v>74</v>
      </c>
      <c r="I50" s="2">
        <v>125000000</v>
      </c>
      <c r="J50" t="s">
        <v>191</v>
      </c>
    </row>
    <row r="51" spans="1:10" x14ac:dyDescent="0.2">
      <c r="A51">
        <v>45</v>
      </c>
      <c r="B51" s="7">
        <v>43678</v>
      </c>
      <c r="C51" t="s">
        <v>37</v>
      </c>
      <c r="D51" t="s">
        <v>2</v>
      </c>
      <c r="E51" t="s">
        <v>193</v>
      </c>
      <c r="F51" t="s">
        <v>58</v>
      </c>
      <c r="G51" t="s">
        <v>234</v>
      </c>
      <c r="H51" t="s">
        <v>36</v>
      </c>
      <c r="I51" s="2">
        <v>20000000</v>
      </c>
      <c r="J51" t="s">
        <v>191</v>
      </c>
    </row>
    <row r="52" spans="1:10" x14ac:dyDescent="0.2">
      <c r="A52">
        <v>46</v>
      </c>
      <c r="B52" s="7">
        <v>43678</v>
      </c>
      <c r="C52" t="s">
        <v>235</v>
      </c>
      <c r="D52" t="s">
        <v>44</v>
      </c>
      <c r="E52" t="s">
        <v>236</v>
      </c>
      <c r="F52" t="s">
        <v>237</v>
      </c>
      <c r="G52" t="s">
        <v>238</v>
      </c>
      <c r="H52" t="s">
        <v>66</v>
      </c>
      <c r="I52" s="2">
        <v>5000000</v>
      </c>
      <c r="J52" t="s">
        <v>191</v>
      </c>
    </row>
    <row r="53" spans="1:10" x14ac:dyDescent="0.2">
      <c r="A53">
        <v>47</v>
      </c>
      <c r="B53" s="7">
        <v>43678</v>
      </c>
      <c r="C53" t="s">
        <v>239</v>
      </c>
      <c r="D53" t="s">
        <v>240</v>
      </c>
      <c r="E53" t="s">
        <v>241</v>
      </c>
      <c r="F53" t="s">
        <v>34</v>
      </c>
      <c r="H53" t="s">
        <v>242</v>
      </c>
      <c r="I53" s="2">
        <v>1600000</v>
      </c>
      <c r="J53" t="s">
        <v>191</v>
      </c>
    </row>
    <row r="54" spans="1:10" x14ac:dyDescent="0.2">
      <c r="A54">
        <v>48</v>
      </c>
      <c r="B54" s="7">
        <v>43678</v>
      </c>
      <c r="C54" t="s">
        <v>243</v>
      </c>
      <c r="D54" t="s">
        <v>44</v>
      </c>
      <c r="E54" t="s">
        <v>244</v>
      </c>
      <c r="F54" t="s">
        <v>46</v>
      </c>
      <c r="G54" t="s">
        <v>245</v>
      </c>
      <c r="H54" t="s">
        <v>246</v>
      </c>
      <c r="I54" s="2">
        <v>140000000</v>
      </c>
      <c r="J54" t="s">
        <v>191</v>
      </c>
    </row>
    <row r="55" spans="1:10" x14ac:dyDescent="0.2">
      <c r="A55">
        <v>49</v>
      </c>
      <c r="B55" s="7">
        <v>43678</v>
      </c>
      <c r="C55" t="s">
        <v>247</v>
      </c>
      <c r="D55" t="s">
        <v>172</v>
      </c>
      <c r="E55" t="s">
        <v>248</v>
      </c>
      <c r="F55" t="s">
        <v>70</v>
      </c>
      <c r="G55" t="s">
        <v>249</v>
      </c>
      <c r="H55" t="s">
        <v>142</v>
      </c>
      <c r="I55" s="2">
        <v>38080000</v>
      </c>
      <c r="J55" t="s">
        <v>191</v>
      </c>
    </row>
    <row r="56" spans="1:10" x14ac:dyDescent="0.2">
      <c r="A56">
        <v>69</v>
      </c>
      <c r="B56" s="7">
        <v>43657</v>
      </c>
      <c r="C56" t="s">
        <v>250</v>
      </c>
      <c r="D56" t="s">
        <v>2</v>
      </c>
      <c r="E56" t="s">
        <v>251</v>
      </c>
      <c r="F56" t="s">
        <v>252</v>
      </c>
      <c r="G56" t="s">
        <v>253</v>
      </c>
      <c r="H56" t="s">
        <v>74</v>
      </c>
      <c r="I56" s="2">
        <v>60000000</v>
      </c>
      <c r="J56" t="s">
        <v>191</v>
      </c>
    </row>
    <row r="57" spans="1:10" x14ac:dyDescent="0.2">
      <c r="A57">
        <v>68</v>
      </c>
      <c r="B57" s="7">
        <v>43656</v>
      </c>
      <c r="C57" t="s">
        <v>254</v>
      </c>
      <c r="D57" t="s">
        <v>204</v>
      </c>
      <c r="E57" t="s">
        <v>91</v>
      </c>
      <c r="F57" t="s">
        <v>34</v>
      </c>
      <c r="G57" t="s">
        <v>255</v>
      </c>
      <c r="H57" t="s">
        <v>163</v>
      </c>
      <c r="I57" s="2">
        <v>150000000</v>
      </c>
      <c r="J57" t="s">
        <v>191</v>
      </c>
    </row>
    <row r="58" spans="1:10" x14ac:dyDescent="0.2">
      <c r="A58">
        <v>70</v>
      </c>
      <c r="B58" s="7">
        <v>43656</v>
      </c>
      <c r="C58" t="s">
        <v>256</v>
      </c>
      <c r="D58" t="s">
        <v>257</v>
      </c>
      <c r="E58" t="s">
        <v>258</v>
      </c>
      <c r="F58" t="s">
        <v>252</v>
      </c>
      <c r="G58" t="s">
        <v>218</v>
      </c>
      <c r="H58" t="s">
        <v>98</v>
      </c>
      <c r="I58" s="2">
        <v>16000000</v>
      </c>
      <c r="J58" t="s">
        <v>191</v>
      </c>
    </row>
    <row r="59" spans="1:10" x14ac:dyDescent="0.2">
      <c r="A59">
        <v>71</v>
      </c>
      <c r="B59" s="7">
        <v>43656</v>
      </c>
      <c r="C59" t="s">
        <v>259</v>
      </c>
      <c r="D59" t="s">
        <v>257</v>
      </c>
      <c r="E59" t="s">
        <v>260</v>
      </c>
      <c r="F59" t="s">
        <v>261</v>
      </c>
      <c r="G59" t="s">
        <v>262</v>
      </c>
      <c r="H59" t="s">
        <v>98</v>
      </c>
      <c r="I59" s="2">
        <v>5750000</v>
      </c>
      <c r="J59" t="s">
        <v>191</v>
      </c>
    </row>
    <row r="60" spans="1:10" x14ac:dyDescent="0.2">
      <c r="A60">
        <v>72</v>
      </c>
      <c r="B60" s="7">
        <v>43656</v>
      </c>
      <c r="C60" t="s">
        <v>263</v>
      </c>
      <c r="D60" t="s">
        <v>264</v>
      </c>
      <c r="E60" t="s">
        <v>265</v>
      </c>
      <c r="F60" t="s">
        <v>46</v>
      </c>
      <c r="G60" t="s">
        <v>266</v>
      </c>
      <c r="H60" t="s">
        <v>66</v>
      </c>
      <c r="I60" s="2">
        <v>2500000</v>
      </c>
      <c r="J60" t="s">
        <v>191</v>
      </c>
    </row>
    <row r="61" spans="1:10" x14ac:dyDescent="0.2">
      <c r="A61">
        <v>73</v>
      </c>
      <c r="B61" s="7">
        <v>43655</v>
      </c>
      <c r="C61" t="s">
        <v>267</v>
      </c>
      <c r="D61" t="s">
        <v>268</v>
      </c>
      <c r="E61" t="s">
        <v>269</v>
      </c>
      <c r="F61" t="s">
        <v>46</v>
      </c>
      <c r="G61" t="s">
        <v>270</v>
      </c>
      <c r="H61" t="s">
        <v>66</v>
      </c>
      <c r="I61" s="2">
        <v>1000000</v>
      </c>
      <c r="J61" t="s">
        <v>191</v>
      </c>
    </row>
    <row r="62" spans="1:10" x14ac:dyDescent="0.2">
      <c r="A62">
        <v>74</v>
      </c>
      <c r="B62" s="7">
        <v>43654</v>
      </c>
      <c r="C62" t="s">
        <v>271</v>
      </c>
      <c r="D62" t="s">
        <v>204</v>
      </c>
      <c r="E62" t="s">
        <v>272</v>
      </c>
      <c r="F62" t="s">
        <v>273</v>
      </c>
      <c r="G62" t="s">
        <v>274</v>
      </c>
      <c r="H62" t="s">
        <v>275</v>
      </c>
      <c r="I62" s="2">
        <v>319605</v>
      </c>
      <c r="J62" t="s">
        <v>191</v>
      </c>
    </row>
    <row r="63" spans="1:10" x14ac:dyDescent="0.2">
      <c r="A63">
        <v>67</v>
      </c>
      <c r="B63" s="7">
        <v>43650</v>
      </c>
      <c r="C63" t="s">
        <v>276</v>
      </c>
      <c r="D63" t="s">
        <v>104</v>
      </c>
      <c r="E63" t="s">
        <v>277</v>
      </c>
      <c r="F63" t="s">
        <v>237</v>
      </c>
      <c r="G63" t="s">
        <v>278</v>
      </c>
      <c r="H63" t="s">
        <v>53</v>
      </c>
      <c r="I63" s="2">
        <v>500000</v>
      </c>
      <c r="J63" t="s">
        <v>191</v>
      </c>
    </row>
    <row r="64" spans="1:10" x14ac:dyDescent="0.2">
      <c r="A64">
        <v>65</v>
      </c>
      <c r="B64" s="7">
        <v>43649</v>
      </c>
      <c r="C64" t="s">
        <v>279</v>
      </c>
      <c r="D64" t="s">
        <v>280</v>
      </c>
      <c r="E64" t="s">
        <v>281</v>
      </c>
      <c r="F64" t="s">
        <v>115</v>
      </c>
      <c r="G64" t="s">
        <v>282</v>
      </c>
      <c r="H64" t="s">
        <v>283</v>
      </c>
      <c r="I64" s="2">
        <v>1000000</v>
      </c>
      <c r="J64" t="s">
        <v>191</v>
      </c>
    </row>
    <row r="65" spans="1:10" x14ac:dyDescent="0.2">
      <c r="A65">
        <v>62</v>
      </c>
      <c r="B65" s="7">
        <v>43648</v>
      </c>
      <c r="C65" t="s">
        <v>284</v>
      </c>
      <c r="D65" t="s">
        <v>44</v>
      </c>
      <c r="E65" t="s">
        <v>285</v>
      </c>
      <c r="F65" t="s">
        <v>58</v>
      </c>
      <c r="G65" t="s">
        <v>286</v>
      </c>
      <c r="H65" t="s">
        <v>98</v>
      </c>
      <c r="I65" s="2">
        <v>19000000</v>
      </c>
      <c r="J65" t="s">
        <v>191</v>
      </c>
    </row>
    <row r="66" spans="1:10" x14ac:dyDescent="0.2">
      <c r="A66">
        <v>63</v>
      </c>
      <c r="B66" s="7">
        <v>43648</v>
      </c>
      <c r="C66" t="s">
        <v>287</v>
      </c>
      <c r="D66" t="s">
        <v>172</v>
      </c>
      <c r="E66" t="s">
        <v>288</v>
      </c>
      <c r="F66" t="s">
        <v>252</v>
      </c>
      <c r="G66" t="s">
        <v>289</v>
      </c>
      <c r="H66" t="s">
        <v>290</v>
      </c>
      <c r="I66" s="2">
        <v>2500000</v>
      </c>
      <c r="J66" t="s">
        <v>191</v>
      </c>
    </row>
    <row r="67" spans="1:10" x14ac:dyDescent="0.2">
      <c r="A67">
        <v>64</v>
      </c>
      <c r="B67" s="7">
        <v>43647</v>
      </c>
      <c r="C67" t="s">
        <v>291</v>
      </c>
      <c r="D67" t="s">
        <v>292</v>
      </c>
      <c r="E67" t="s">
        <v>293</v>
      </c>
      <c r="F67" t="s">
        <v>237</v>
      </c>
      <c r="G67" t="s">
        <v>294</v>
      </c>
      <c r="H67" t="s">
        <v>295</v>
      </c>
      <c r="I67" s="2">
        <v>145000</v>
      </c>
      <c r="J67" t="s">
        <v>191</v>
      </c>
    </row>
    <row r="68" spans="1:10" x14ac:dyDescent="0.2">
      <c r="A68">
        <v>66</v>
      </c>
      <c r="B68" s="7">
        <v>43647</v>
      </c>
      <c r="C68" t="s">
        <v>226</v>
      </c>
      <c r="D68" t="s">
        <v>296</v>
      </c>
      <c r="E68" t="s">
        <v>297</v>
      </c>
      <c r="F68" t="s">
        <v>298</v>
      </c>
      <c r="G68" t="s">
        <v>230</v>
      </c>
      <c r="H68" t="s">
        <v>36</v>
      </c>
      <c r="I68" s="2">
        <v>38080000</v>
      </c>
      <c r="J68" t="s">
        <v>191</v>
      </c>
    </row>
    <row r="69" spans="1:10" x14ac:dyDescent="0.2">
      <c r="A69">
        <v>85</v>
      </c>
      <c r="B69" s="7">
        <v>43626</v>
      </c>
      <c r="C69" t="s">
        <v>299</v>
      </c>
      <c r="D69" t="s">
        <v>300</v>
      </c>
      <c r="E69" t="s">
        <v>301</v>
      </c>
      <c r="F69" t="s">
        <v>34</v>
      </c>
      <c r="G69" t="s">
        <v>302</v>
      </c>
      <c r="H69" t="s">
        <v>89</v>
      </c>
      <c r="I69" s="2">
        <v>430200</v>
      </c>
      <c r="J69" t="s">
        <v>191</v>
      </c>
    </row>
    <row r="70" spans="1:10" x14ac:dyDescent="0.2">
      <c r="A70">
        <v>86</v>
      </c>
      <c r="B70" s="7">
        <v>43626</v>
      </c>
      <c r="C70" t="s">
        <v>303</v>
      </c>
      <c r="D70" t="s">
        <v>5</v>
      </c>
      <c r="E70" t="s">
        <v>153</v>
      </c>
      <c r="F70" t="s">
        <v>304</v>
      </c>
      <c r="G70" t="s">
        <v>209</v>
      </c>
      <c r="H70" t="s">
        <v>66</v>
      </c>
      <c r="I70" s="2">
        <v>15500000</v>
      </c>
      <c r="J70" t="s">
        <v>191</v>
      </c>
    </row>
    <row r="71" spans="1:10" x14ac:dyDescent="0.2">
      <c r="A71">
        <v>88</v>
      </c>
      <c r="B71" s="7">
        <v>43624</v>
      </c>
      <c r="C71" t="s">
        <v>305</v>
      </c>
      <c r="D71" t="s">
        <v>188</v>
      </c>
      <c r="E71" t="s">
        <v>306</v>
      </c>
      <c r="F71" t="s">
        <v>307</v>
      </c>
      <c r="G71" t="s">
        <v>243</v>
      </c>
      <c r="H71" t="s">
        <v>47</v>
      </c>
      <c r="I71" s="2">
        <v>3584000</v>
      </c>
      <c r="J71" t="s">
        <v>191</v>
      </c>
    </row>
    <row r="72" spans="1:10" x14ac:dyDescent="0.2">
      <c r="A72">
        <v>82</v>
      </c>
      <c r="B72" s="7">
        <v>43622</v>
      </c>
      <c r="C72" t="s">
        <v>308</v>
      </c>
      <c r="D72" t="s">
        <v>309</v>
      </c>
      <c r="E72" t="s">
        <v>310</v>
      </c>
      <c r="F72" t="s">
        <v>311</v>
      </c>
      <c r="G72" t="s">
        <v>312</v>
      </c>
      <c r="I72" s="2">
        <v>2739034.68</v>
      </c>
      <c r="J72" t="s">
        <v>191</v>
      </c>
    </row>
    <row r="73" spans="1:10" x14ac:dyDescent="0.2">
      <c r="A73">
        <v>83</v>
      </c>
      <c r="B73" s="7">
        <v>43622</v>
      </c>
      <c r="C73" t="s">
        <v>313</v>
      </c>
      <c r="D73" t="s">
        <v>314</v>
      </c>
      <c r="E73" t="s">
        <v>315</v>
      </c>
      <c r="F73" t="s">
        <v>237</v>
      </c>
      <c r="G73" t="s">
        <v>316</v>
      </c>
      <c r="H73" t="s">
        <v>66</v>
      </c>
      <c r="I73" s="2">
        <v>26000000</v>
      </c>
      <c r="J73" t="s">
        <v>191</v>
      </c>
    </row>
    <row r="74" spans="1:10" x14ac:dyDescent="0.2">
      <c r="A74">
        <v>84</v>
      </c>
      <c r="B74" s="7">
        <v>43622</v>
      </c>
      <c r="C74" t="s">
        <v>317</v>
      </c>
      <c r="D74" t="s">
        <v>300</v>
      </c>
      <c r="E74" t="s">
        <v>318</v>
      </c>
      <c r="F74" t="s">
        <v>34</v>
      </c>
      <c r="G74" t="s">
        <v>319</v>
      </c>
      <c r="H74" t="s">
        <v>98</v>
      </c>
      <c r="I74" s="2">
        <v>15109500</v>
      </c>
      <c r="J74" t="s">
        <v>191</v>
      </c>
    </row>
    <row r="75" spans="1:10" x14ac:dyDescent="0.2">
      <c r="A75">
        <v>87</v>
      </c>
      <c r="B75" s="7">
        <v>43988</v>
      </c>
      <c r="C75" t="s">
        <v>7</v>
      </c>
      <c r="D75" t="s">
        <v>5</v>
      </c>
      <c r="E75" t="s">
        <v>320</v>
      </c>
      <c r="F75" t="s">
        <v>6</v>
      </c>
      <c r="G75" t="s">
        <v>321</v>
      </c>
      <c r="H75" t="s">
        <v>98</v>
      </c>
      <c r="I75" s="2">
        <v>52000000</v>
      </c>
      <c r="J75" t="s">
        <v>191</v>
      </c>
    </row>
    <row r="76" spans="1:10" x14ac:dyDescent="0.2">
      <c r="A76">
        <v>75</v>
      </c>
      <c r="B76" s="7">
        <v>43621</v>
      </c>
      <c r="C76" t="s">
        <v>322</v>
      </c>
      <c r="D76" t="s">
        <v>2</v>
      </c>
      <c r="E76" t="s">
        <v>323</v>
      </c>
      <c r="F76" t="s">
        <v>34</v>
      </c>
      <c r="G76" t="s">
        <v>324</v>
      </c>
      <c r="H76" t="s">
        <v>36</v>
      </c>
      <c r="I76" s="2">
        <v>51000000</v>
      </c>
      <c r="J76" t="s">
        <v>191</v>
      </c>
    </row>
    <row r="77" spans="1:10" x14ac:dyDescent="0.2">
      <c r="A77">
        <v>76</v>
      </c>
      <c r="B77" s="7">
        <v>43620</v>
      </c>
      <c r="C77" t="s">
        <v>325</v>
      </c>
      <c r="D77" t="s">
        <v>104</v>
      </c>
      <c r="E77" t="s">
        <v>326</v>
      </c>
      <c r="F77" t="s">
        <v>237</v>
      </c>
      <c r="G77" t="s">
        <v>327</v>
      </c>
      <c r="H77" t="s">
        <v>47</v>
      </c>
      <c r="I77" s="2">
        <v>10000000</v>
      </c>
      <c r="J77" t="s">
        <v>191</v>
      </c>
    </row>
    <row r="78" spans="1:10" x14ac:dyDescent="0.2">
      <c r="A78">
        <v>79</v>
      </c>
      <c r="B78" s="7">
        <v>43620</v>
      </c>
      <c r="C78" t="s">
        <v>328</v>
      </c>
      <c r="D78" t="s">
        <v>44</v>
      </c>
      <c r="E78" t="s">
        <v>5</v>
      </c>
      <c r="F78" t="s">
        <v>237</v>
      </c>
      <c r="G78" t="s">
        <v>329</v>
      </c>
      <c r="H78" t="s">
        <v>98</v>
      </c>
      <c r="I78" s="2">
        <v>75000000</v>
      </c>
      <c r="J78" t="s">
        <v>191</v>
      </c>
    </row>
    <row r="79" spans="1:10" x14ac:dyDescent="0.2">
      <c r="A79">
        <v>80</v>
      </c>
      <c r="B79" s="7">
        <v>43620</v>
      </c>
      <c r="C79" t="s">
        <v>330</v>
      </c>
      <c r="D79" t="s">
        <v>331</v>
      </c>
      <c r="E79" t="s">
        <v>332</v>
      </c>
      <c r="F79" t="s">
        <v>166</v>
      </c>
      <c r="G79" t="s">
        <v>333</v>
      </c>
      <c r="H79" t="s">
        <v>334</v>
      </c>
      <c r="I79" s="2">
        <v>26000000</v>
      </c>
      <c r="J79" t="s">
        <v>191</v>
      </c>
    </row>
    <row r="80" spans="1:10" x14ac:dyDescent="0.2">
      <c r="A80">
        <v>89</v>
      </c>
      <c r="B80" s="7">
        <v>43620</v>
      </c>
      <c r="C80" t="s">
        <v>335</v>
      </c>
      <c r="D80" t="s">
        <v>215</v>
      </c>
      <c r="E80" t="s">
        <v>336</v>
      </c>
      <c r="F80" t="s">
        <v>337</v>
      </c>
      <c r="G80" t="s">
        <v>338</v>
      </c>
      <c r="H80" t="s">
        <v>66</v>
      </c>
      <c r="I80" s="2">
        <v>3400000</v>
      </c>
      <c r="J80" t="s">
        <v>191</v>
      </c>
    </row>
    <row r="81" spans="1:10" x14ac:dyDescent="0.2">
      <c r="A81">
        <v>77</v>
      </c>
      <c r="B81" s="7">
        <v>43619</v>
      </c>
      <c r="C81" t="s">
        <v>339</v>
      </c>
      <c r="D81" t="s">
        <v>2</v>
      </c>
      <c r="E81" t="s">
        <v>340</v>
      </c>
      <c r="F81" t="s">
        <v>58</v>
      </c>
      <c r="G81" t="s">
        <v>341</v>
      </c>
      <c r="I81" s="2">
        <v>4889975.54</v>
      </c>
      <c r="J81" t="s">
        <v>191</v>
      </c>
    </row>
    <row r="82" spans="1:10" x14ac:dyDescent="0.2">
      <c r="A82">
        <v>78</v>
      </c>
      <c r="B82" s="7">
        <v>43619</v>
      </c>
      <c r="C82" t="s">
        <v>342</v>
      </c>
      <c r="D82" t="s">
        <v>44</v>
      </c>
      <c r="E82" t="s">
        <v>5</v>
      </c>
      <c r="F82" t="s">
        <v>34</v>
      </c>
      <c r="G82" t="s">
        <v>343</v>
      </c>
      <c r="H82" t="s">
        <v>66</v>
      </c>
      <c r="I82" s="2">
        <v>9000000</v>
      </c>
      <c r="J82" t="s">
        <v>191</v>
      </c>
    </row>
    <row r="83" spans="1:10" x14ac:dyDescent="0.2">
      <c r="A83">
        <v>81</v>
      </c>
      <c r="B83" s="7">
        <v>43619</v>
      </c>
      <c r="C83" t="s">
        <v>344</v>
      </c>
      <c r="D83" t="s">
        <v>345</v>
      </c>
      <c r="E83" t="s">
        <v>296</v>
      </c>
      <c r="F83" t="s">
        <v>34</v>
      </c>
      <c r="G83" t="s">
        <v>346</v>
      </c>
      <c r="H83" t="s">
        <v>334</v>
      </c>
      <c r="I83" s="2">
        <v>2500000</v>
      </c>
      <c r="J83" t="s">
        <v>191</v>
      </c>
    </row>
    <row r="84" spans="1:10" x14ac:dyDescent="0.2">
      <c r="A84">
        <v>98</v>
      </c>
      <c r="B84" s="7">
        <v>43616</v>
      </c>
      <c r="C84" t="s">
        <v>325</v>
      </c>
      <c r="D84" t="s">
        <v>104</v>
      </c>
      <c r="E84" t="s">
        <v>326</v>
      </c>
      <c r="F84" t="s">
        <v>237</v>
      </c>
      <c r="G84" t="s">
        <v>347</v>
      </c>
      <c r="H84" t="s">
        <v>98</v>
      </c>
      <c r="I84" s="2">
        <v>5600000</v>
      </c>
      <c r="J84" t="s">
        <v>191</v>
      </c>
    </row>
    <row r="85" spans="1:10" x14ac:dyDescent="0.2">
      <c r="A85">
        <v>97</v>
      </c>
      <c r="B85" s="7">
        <v>43615</v>
      </c>
      <c r="C85" t="s">
        <v>348</v>
      </c>
      <c r="D85" t="s">
        <v>349</v>
      </c>
      <c r="E85" t="s">
        <v>240</v>
      </c>
      <c r="F85" t="s">
        <v>34</v>
      </c>
      <c r="G85" t="s">
        <v>350</v>
      </c>
      <c r="H85" t="s">
        <v>98</v>
      </c>
      <c r="I85" s="2">
        <v>11500000</v>
      </c>
      <c r="J85" t="s">
        <v>191</v>
      </c>
    </row>
    <row r="86" spans="1:10" x14ac:dyDescent="0.2">
      <c r="A86">
        <v>95</v>
      </c>
      <c r="B86" s="7">
        <v>43613</v>
      </c>
      <c r="C86" t="s">
        <v>351</v>
      </c>
      <c r="D86" t="s">
        <v>72</v>
      </c>
      <c r="E86" t="s">
        <v>352</v>
      </c>
      <c r="F86" t="s">
        <v>34</v>
      </c>
      <c r="G86" t="s">
        <v>353</v>
      </c>
      <c r="H86" t="s">
        <v>36</v>
      </c>
      <c r="I86" s="2">
        <v>51000000</v>
      </c>
      <c r="J86" t="s">
        <v>191</v>
      </c>
    </row>
    <row r="87" spans="1:10" x14ac:dyDescent="0.2">
      <c r="A87">
        <v>96</v>
      </c>
      <c r="B87" s="7">
        <v>43613</v>
      </c>
      <c r="C87" t="s">
        <v>354</v>
      </c>
      <c r="D87" t="s">
        <v>355</v>
      </c>
      <c r="E87" t="s">
        <v>356</v>
      </c>
      <c r="F87" t="s">
        <v>46</v>
      </c>
      <c r="G87" t="s">
        <v>357</v>
      </c>
      <c r="H87" t="s">
        <v>53</v>
      </c>
      <c r="I87" s="2">
        <v>140000000</v>
      </c>
      <c r="J87" t="s">
        <v>191</v>
      </c>
    </row>
    <row r="88" spans="1:10" x14ac:dyDescent="0.2">
      <c r="A88">
        <v>90</v>
      </c>
      <c r="B88" s="7">
        <v>43591</v>
      </c>
      <c r="C88" t="s">
        <v>358</v>
      </c>
      <c r="D88" t="s">
        <v>280</v>
      </c>
      <c r="E88" t="s">
        <v>281</v>
      </c>
      <c r="F88" t="s">
        <v>34</v>
      </c>
      <c r="G88" t="s">
        <v>359</v>
      </c>
      <c r="H88" t="s">
        <v>66</v>
      </c>
      <c r="I88" s="2" t="s">
        <v>108</v>
      </c>
      <c r="J88" t="s">
        <v>191</v>
      </c>
    </row>
    <row r="89" spans="1:10" x14ac:dyDescent="0.2">
      <c r="A89">
        <v>91</v>
      </c>
      <c r="B89" s="7">
        <v>43591</v>
      </c>
      <c r="C89" t="s">
        <v>360</v>
      </c>
      <c r="D89" t="s">
        <v>331</v>
      </c>
      <c r="E89" t="s">
        <v>332</v>
      </c>
      <c r="F89" t="s">
        <v>34</v>
      </c>
      <c r="G89" t="s">
        <v>361</v>
      </c>
      <c r="H89" t="s">
        <v>362</v>
      </c>
      <c r="I89" s="2">
        <v>868600</v>
      </c>
      <c r="J89" t="s">
        <v>191</v>
      </c>
    </row>
    <row r="90" spans="1:10" x14ac:dyDescent="0.2">
      <c r="A90">
        <v>92</v>
      </c>
      <c r="B90" s="7">
        <v>43590</v>
      </c>
      <c r="C90" t="s">
        <v>363</v>
      </c>
      <c r="D90" t="s">
        <v>349</v>
      </c>
      <c r="E90" t="s">
        <v>364</v>
      </c>
      <c r="F90" t="s">
        <v>3</v>
      </c>
      <c r="G90" t="s">
        <v>365</v>
      </c>
      <c r="H90" t="s">
        <v>366</v>
      </c>
      <c r="I90" s="2" t="s">
        <v>108</v>
      </c>
      <c r="J90" t="s">
        <v>191</v>
      </c>
    </row>
    <row r="91" spans="1:10" x14ac:dyDescent="0.2">
      <c r="A91">
        <v>94</v>
      </c>
      <c r="B91" s="7">
        <v>43587</v>
      </c>
      <c r="C91" t="s">
        <v>367</v>
      </c>
      <c r="D91" t="s">
        <v>368</v>
      </c>
      <c r="E91" t="s">
        <v>369</v>
      </c>
      <c r="F91" t="s">
        <v>166</v>
      </c>
      <c r="G91" t="s">
        <v>209</v>
      </c>
      <c r="H91" t="s">
        <v>36</v>
      </c>
      <c r="I91" s="2">
        <v>50000000</v>
      </c>
      <c r="J91" t="s">
        <v>191</v>
      </c>
    </row>
    <row r="92" spans="1:10" x14ac:dyDescent="0.2">
      <c r="A92">
        <v>93</v>
      </c>
      <c r="B92" s="7">
        <v>43586</v>
      </c>
      <c r="C92" t="s">
        <v>370</v>
      </c>
      <c r="D92" t="s">
        <v>280</v>
      </c>
      <c r="E92" t="s">
        <v>258</v>
      </c>
      <c r="F92" t="s">
        <v>34</v>
      </c>
      <c r="G92" t="s">
        <v>371</v>
      </c>
      <c r="H92" t="s">
        <v>74</v>
      </c>
      <c r="I92" s="2">
        <v>150000000</v>
      </c>
      <c r="J92" t="s">
        <v>191</v>
      </c>
    </row>
    <row r="93" spans="1:10" x14ac:dyDescent="0.2">
      <c r="A93">
        <v>109</v>
      </c>
      <c r="B93" s="7">
        <v>43574</v>
      </c>
      <c r="C93" t="s">
        <v>372</v>
      </c>
      <c r="D93" t="s">
        <v>349</v>
      </c>
      <c r="E93" t="s">
        <v>373</v>
      </c>
      <c r="F93" t="s">
        <v>374</v>
      </c>
      <c r="G93" t="s">
        <v>347</v>
      </c>
      <c r="H93" t="s">
        <v>66</v>
      </c>
      <c r="I93" s="2">
        <v>3000000</v>
      </c>
      <c r="J93" t="s">
        <v>191</v>
      </c>
    </row>
    <row r="94" spans="1:10" x14ac:dyDescent="0.2">
      <c r="A94">
        <v>110</v>
      </c>
      <c r="B94" s="7">
        <v>43574</v>
      </c>
      <c r="C94" t="s">
        <v>375</v>
      </c>
      <c r="D94" t="s">
        <v>349</v>
      </c>
      <c r="E94" t="s">
        <v>376</v>
      </c>
      <c r="F94" t="s">
        <v>34</v>
      </c>
      <c r="G94" t="s">
        <v>377</v>
      </c>
      <c r="H94" t="s">
        <v>378</v>
      </c>
      <c r="I94" s="2">
        <v>14342000</v>
      </c>
      <c r="J94" t="s">
        <v>191</v>
      </c>
    </row>
    <row r="95" spans="1:10" x14ac:dyDescent="0.2">
      <c r="A95">
        <v>111</v>
      </c>
      <c r="B95" s="7">
        <v>43572</v>
      </c>
      <c r="C95" t="s">
        <v>379</v>
      </c>
      <c r="D95" t="s">
        <v>188</v>
      </c>
      <c r="E95" t="s">
        <v>380</v>
      </c>
      <c r="F95" t="s">
        <v>224</v>
      </c>
      <c r="G95" t="s">
        <v>381</v>
      </c>
      <c r="H95" t="s">
        <v>210</v>
      </c>
      <c r="I95" s="2">
        <v>5000000</v>
      </c>
      <c r="J95" t="s">
        <v>191</v>
      </c>
    </row>
    <row r="96" spans="1:10" x14ac:dyDescent="0.2">
      <c r="A96">
        <v>112</v>
      </c>
      <c r="B96" s="7">
        <v>43572</v>
      </c>
      <c r="C96" t="s">
        <v>382</v>
      </c>
      <c r="D96" t="s">
        <v>56</v>
      </c>
      <c r="E96" t="s">
        <v>383</v>
      </c>
      <c r="F96" t="s">
        <v>34</v>
      </c>
      <c r="G96" t="s">
        <v>384</v>
      </c>
      <c r="H96" t="s">
        <v>66</v>
      </c>
      <c r="I96" s="2">
        <v>3000000</v>
      </c>
      <c r="J96" t="s">
        <v>191</v>
      </c>
    </row>
    <row r="97" spans="1:10" x14ac:dyDescent="0.2">
      <c r="A97">
        <v>99</v>
      </c>
      <c r="B97" s="7">
        <v>43571</v>
      </c>
      <c r="C97" t="s">
        <v>385</v>
      </c>
      <c r="D97" t="s">
        <v>44</v>
      </c>
      <c r="E97" t="s">
        <v>208</v>
      </c>
      <c r="F97" t="s">
        <v>34</v>
      </c>
      <c r="G97" t="s">
        <v>386</v>
      </c>
      <c r="H97" t="s">
        <v>66</v>
      </c>
      <c r="I97" s="2">
        <v>45000000</v>
      </c>
      <c r="J97" t="s">
        <v>191</v>
      </c>
    </row>
    <row r="98" spans="1:10" x14ac:dyDescent="0.2">
      <c r="A98">
        <v>102</v>
      </c>
      <c r="B98" s="7">
        <v>43568</v>
      </c>
      <c r="C98" t="s">
        <v>387</v>
      </c>
      <c r="D98" t="s">
        <v>388</v>
      </c>
      <c r="E98" t="s">
        <v>389</v>
      </c>
      <c r="F98" t="s">
        <v>237</v>
      </c>
      <c r="G98" t="s">
        <v>390</v>
      </c>
      <c r="H98" t="s">
        <v>98</v>
      </c>
      <c r="I98" s="2">
        <v>3591375</v>
      </c>
      <c r="J98" t="s">
        <v>191</v>
      </c>
    </row>
    <row r="99" spans="1:10" x14ac:dyDescent="0.2">
      <c r="A99">
        <v>100</v>
      </c>
      <c r="B99" s="7">
        <v>43567</v>
      </c>
      <c r="C99" t="s">
        <v>391</v>
      </c>
      <c r="D99" t="s">
        <v>349</v>
      </c>
      <c r="E99" t="s">
        <v>392</v>
      </c>
      <c r="F99" t="s">
        <v>34</v>
      </c>
      <c r="G99" t="s">
        <v>393</v>
      </c>
      <c r="H99" t="s">
        <v>394</v>
      </c>
      <c r="I99" s="2">
        <v>17000000</v>
      </c>
      <c r="J99" t="s">
        <v>191</v>
      </c>
    </row>
    <row r="100" spans="1:10" x14ac:dyDescent="0.2">
      <c r="A100">
        <v>103</v>
      </c>
      <c r="B100" s="7">
        <v>43567</v>
      </c>
      <c r="C100" t="s">
        <v>395</v>
      </c>
      <c r="D100" t="s">
        <v>95</v>
      </c>
      <c r="E100" t="s">
        <v>396</v>
      </c>
      <c r="F100" t="s">
        <v>224</v>
      </c>
      <c r="G100" t="s">
        <v>397</v>
      </c>
      <c r="H100" t="s">
        <v>89</v>
      </c>
      <c r="I100" s="2">
        <v>200000</v>
      </c>
      <c r="J100" t="s">
        <v>191</v>
      </c>
    </row>
    <row r="101" spans="1:10" x14ac:dyDescent="0.2">
      <c r="A101">
        <v>104</v>
      </c>
      <c r="B101" s="7">
        <v>43566</v>
      </c>
      <c r="C101" t="s">
        <v>398</v>
      </c>
      <c r="D101" t="s">
        <v>399</v>
      </c>
      <c r="E101" t="s">
        <v>400</v>
      </c>
      <c r="F101" t="s">
        <v>34</v>
      </c>
      <c r="G101" t="s">
        <v>401</v>
      </c>
      <c r="H101" t="s">
        <v>89</v>
      </c>
      <c r="I101" s="2">
        <v>3500000</v>
      </c>
      <c r="J101" t="s">
        <v>191</v>
      </c>
    </row>
    <row r="102" spans="1:10" x14ac:dyDescent="0.2">
      <c r="A102">
        <v>108</v>
      </c>
      <c r="B102" s="7">
        <v>43566</v>
      </c>
      <c r="C102" t="s">
        <v>402</v>
      </c>
      <c r="D102" t="s">
        <v>83</v>
      </c>
      <c r="E102" t="s">
        <v>403</v>
      </c>
      <c r="F102" t="s">
        <v>46</v>
      </c>
      <c r="G102" t="s">
        <v>404</v>
      </c>
      <c r="H102" t="s">
        <v>98</v>
      </c>
      <c r="I102" s="2">
        <v>26000000</v>
      </c>
      <c r="J102" t="s">
        <v>191</v>
      </c>
    </row>
    <row r="103" spans="1:10" x14ac:dyDescent="0.2">
      <c r="A103">
        <v>101</v>
      </c>
      <c r="B103" s="7">
        <v>43565</v>
      </c>
      <c r="C103" t="s">
        <v>405</v>
      </c>
      <c r="D103" t="s">
        <v>349</v>
      </c>
      <c r="E103" t="s">
        <v>406</v>
      </c>
      <c r="F103" t="s">
        <v>407</v>
      </c>
      <c r="G103" t="s">
        <v>408</v>
      </c>
      <c r="H103" t="s">
        <v>394</v>
      </c>
      <c r="I103" s="2">
        <v>430665</v>
      </c>
      <c r="J103" t="s">
        <v>191</v>
      </c>
    </row>
    <row r="104" spans="1:10" x14ac:dyDescent="0.2">
      <c r="A104">
        <v>105</v>
      </c>
      <c r="B104" s="7">
        <v>43565</v>
      </c>
      <c r="C104" t="s">
        <v>409</v>
      </c>
      <c r="D104" t="s">
        <v>410</v>
      </c>
      <c r="E104" t="s">
        <v>411</v>
      </c>
      <c r="F104" t="s">
        <v>46</v>
      </c>
      <c r="G104" t="s">
        <v>412</v>
      </c>
      <c r="H104" t="s">
        <v>413</v>
      </c>
      <c r="I104" s="2">
        <v>6320820</v>
      </c>
      <c r="J104" t="s">
        <v>191</v>
      </c>
    </row>
    <row r="105" spans="1:10" x14ac:dyDescent="0.2">
      <c r="A105">
        <v>106</v>
      </c>
      <c r="B105" s="7">
        <v>43565</v>
      </c>
      <c r="C105" t="s">
        <v>414</v>
      </c>
      <c r="D105" t="s">
        <v>349</v>
      </c>
      <c r="E105" t="s">
        <v>415</v>
      </c>
      <c r="F105" t="s">
        <v>46</v>
      </c>
      <c r="G105" t="s">
        <v>416</v>
      </c>
      <c r="H105" t="s">
        <v>417</v>
      </c>
      <c r="I105" s="2">
        <v>2443495</v>
      </c>
      <c r="J105" t="s">
        <v>191</v>
      </c>
    </row>
    <row r="106" spans="1:10" x14ac:dyDescent="0.2">
      <c r="A106">
        <v>107</v>
      </c>
      <c r="B106" s="7">
        <v>43565</v>
      </c>
      <c r="C106" t="s">
        <v>418</v>
      </c>
      <c r="D106" t="s">
        <v>410</v>
      </c>
      <c r="E106" t="s">
        <v>411</v>
      </c>
      <c r="F106" t="s">
        <v>34</v>
      </c>
      <c r="G106" t="s">
        <v>419</v>
      </c>
      <c r="H106" t="s">
        <v>420</v>
      </c>
      <c r="I106" s="2">
        <v>307000</v>
      </c>
      <c r="J106" t="s">
        <v>191</v>
      </c>
    </row>
    <row r="107" spans="1:10" x14ac:dyDescent="0.2">
      <c r="A107">
        <v>115</v>
      </c>
      <c r="B107" s="7">
        <v>43509</v>
      </c>
      <c r="C107" t="s">
        <v>421</v>
      </c>
      <c r="D107" t="s">
        <v>422</v>
      </c>
      <c r="E107" t="s">
        <v>423</v>
      </c>
      <c r="F107" t="s">
        <v>237</v>
      </c>
      <c r="G107" t="s">
        <v>424</v>
      </c>
      <c r="H107" t="s">
        <v>66</v>
      </c>
      <c r="I107" s="2">
        <v>600000</v>
      </c>
      <c r="J107" t="s">
        <v>191</v>
      </c>
    </row>
    <row r="108" spans="1:10" x14ac:dyDescent="0.2">
      <c r="A108">
        <v>114</v>
      </c>
      <c r="B108" s="7">
        <v>43504</v>
      </c>
      <c r="C108" t="s">
        <v>425</v>
      </c>
      <c r="D108" t="s">
        <v>426</v>
      </c>
      <c r="E108" t="s">
        <v>427</v>
      </c>
      <c r="F108" t="s">
        <v>428</v>
      </c>
      <c r="G108" t="s">
        <v>429</v>
      </c>
      <c r="H108" t="s">
        <v>74</v>
      </c>
      <c r="I108" s="2">
        <v>226000000</v>
      </c>
      <c r="J108" t="s">
        <v>191</v>
      </c>
    </row>
    <row r="109" spans="1:10" x14ac:dyDescent="0.2">
      <c r="A109">
        <v>113</v>
      </c>
      <c r="B109" s="7">
        <v>43497</v>
      </c>
      <c r="C109" t="s">
        <v>430</v>
      </c>
      <c r="D109" t="s">
        <v>431</v>
      </c>
      <c r="E109" t="s">
        <v>258</v>
      </c>
      <c r="F109" t="s">
        <v>58</v>
      </c>
      <c r="G109" t="s">
        <v>432</v>
      </c>
      <c r="H109" t="s">
        <v>433</v>
      </c>
      <c r="I109" s="2" t="s">
        <v>218</v>
      </c>
      <c r="J109" t="s">
        <v>191</v>
      </c>
    </row>
    <row r="110" spans="1:10" x14ac:dyDescent="0.2">
      <c r="A110">
        <v>118</v>
      </c>
      <c r="B110" s="7">
        <v>43469</v>
      </c>
      <c r="C110" t="s">
        <v>434</v>
      </c>
      <c r="D110" t="s">
        <v>95</v>
      </c>
      <c r="E110" t="s">
        <v>435</v>
      </c>
      <c r="F110" t="s">
        <v>436</v>
      </c>
      <c r="G110" t="s">
        <v>437</v>
      </c>
      <c r="H110" t="s">
        <v>74</v>
      </c>
      <c r="I110" s="2">
        <v>22000000</v>
      </c>
      <c r="J110" t="s">
        <v>191</v>
      </c>
    </row>
    <row r="111" spans="1:10" x14ac:dyDescent="0.2">
      <c r="A111">
        <v>119</v>
      </c>
      <c r="B111" s="7">
        <v>43469</v>
      </c>
      <c r="C111" t="s">
        <v>438</v>
      </c>
      <c r="D111" t="s">
        <v>44</v>
      </c>
      <c r="E111" t="s">
        <v>439</v>
      </c>
      <c r="F111" t="s">
        <v>440</v>
      </c>
      <c r="G111" t="s">
        <v>441</v>
      </c>
      <c r="H111" t="s">
        <v>442</v>
      </c>
      <c r="I111" s="2">
        <v>5000000</v>
      </c>
      <c r="J111" t="s">
        <v>191</v>
      </c>
    </row>
    <row r="112" spans="1:10" x14ac:dyDescent="0.2">
      <c r="A112">
        <v>117</v>
      </c>
      <c r="B112" s="7">
        <v>43468</v>
      </c>
      <c r="C112" t="s">
        <v>37</v>
      </c>
      <c r="D112" t="s">
        <v>72</v>
      </c>
      <c r="E112" t="s">
        <v>443</v>
      </c>
      <c r="F112" t="s">
        <v>444</v>
      </c>
      <c r="G112" t="s">
        <v>445</v>
      </c>
      <c r="H112" t="s">
        <v>36</v>
      </c>
      <c r="I112" s="2">
        <v>110000000</v>
      </c>
      <c r="J112" t="s">
        <v>191</v>
      </c>
    </row>
  </sheetData>
  <sortState xmlns:xlrd2="http://schemas.microsoft.com/office/spreadsheetml/2017/richdata2" ref="A2:J112">
    <sortCondition descending="1" ref="B2:B112"/>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Pivot1</vt:lpstr>
      <vt:lpstr>indian-startup-funding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Ryan</dc:creator>
  <cp:keywords/>
  <dc:description/>
  <cp:lastModifiedBy>Microsoft Office User</cp:lastModifiedBy>
  <cp:revision/>
  <dcterms:created xsi:type="dcterms:W3CDTF">2020-05-22T12:51:24Z</dcterms:created>
  <dcterms:modified xsi:type="dcterms:W3CDTF">2023-01-27T20:56:09Z</dcterms:modified>
  <cp:category/>
  <cp:contentStatus/>
</cp:coreProperties>
</file>