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0_ncr:8100000_{EC0CA8D3-3B98-9042-BE1F-CACDA5D0A3C2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45" i="1"/>
  <c r="G49" i="1"/>
  <c r="F49" i="1"/>
  <c r="F48" i="1"/>
  <c r="E48" i="1"/>
  <c r="E49" i="1"/>
  <c r="E47" i="1"/>
  <c r="D47" i="1"/>
  <c r="D48" i="1"/>
  <c r="D49" i="1"/>
  <c r="D46" i="1"/>
  <c r="B47" i="1"/>
  <c r="B48" i="1"/>
  <c r="B49" i="1"/>
  <c r="B44" i="1"/>
  <c r="B45" i="1"/>
  <c r="B46" i="1"/>
  <c r="B34" i="1"/>
  <c r="B24" i="1"/>
  <c r="G39" i="1"/>
  <c r="F39" i="1"/>
  <c r="F38" i="1"/>
  <c r="E38" i="1"/>
  <c r="E39" i="1"/>
  <c r="E37" i="1"/>
  <c r="D37" i="1"/>
  <c r="D38" i="1"/>
  <c r="D39" i="1"/>
  <c r="D36" i="1"/>
  <c r="C36" i="1"/>
  <c r="C37" i="1"/>
  <c r="C38" i="1"/>
  <c r="C39" i="1"/>
  <c r="C35" i="1"/>
  <c r="B36" i="1"/>
  <c r="B37" i="1"/>
  <c r="B38" i="1"/>
  <c r="B39" i="1"/>
  <c r="B35" i="1"/>
  <c r="C26" i="1"/>
  <c r="C27" i="1"/>
  <c r="C28" i="1"/>
  <c r="C29" i="1"/>
  <c r="C25" i="1"/>
  <c r="G29" i="1"/>
  <c r="F29" i="1"/>
  <c r="F28" i="1"/>
  <c r="E28" i="1"/>
  <c r="E29" i="1"/>
  <c r="E27" i="1"/>
  <c r="D27" i="1"/>
  <c r="D28" i="1"/>
  <c r="D29" i="1"/>
  <c r="D26" i="1"/>
  <c r="B26" i="1"/>
  <c r="B27" i="1"/>
  <c r="B28" i="1"/>
  <c r="B29" i="1"/>
  <c r="B25" i="1"/>
  <c r="C15" i="1"/>
  <c r="C17" i="1"/>
  <c r="C18" i="1"/>
  <c r="C19" i="1"/>
  <c r="C16" i="1"/>
  <c r="B14" i="1"/>
  <c r="G19" i="1" l="1"/>
  <c r="F19" i="1"/>
  <c r="F18" i="1"/>
  <c r="E18" i="1"/>
  <c r="E19" i="1"/>
  <c r="E17" i="1"/>
  <c r="D17" i="1"/>
  <c r="D18" i="1"/>
  <c r="D19" i="1"/>
  <c r="D16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<sst xmlns="http://schemas.openxmlformats.org/spreadsheetml/2006/main" count="78" uniqueCount="18">
  <si>
    <t>eurusd_ret</t>
  </si>
  <si>
    <t>GARCH</t>
  </si>
  <si>
    <t>GARCH-GJR</t>
  </si>
  <si>
    <t>SV</t>
  </si>
  <si>
    <t>SV-M</t>
  </si>
  <si>
    <t>SV-L</t>
  </si>
  <si>
    <t>gold_ret</t>
  </si>
  <si>
    <t>sp500_ret</t>
  </si>
  <si>
    <t>wti_ret</t>
  </si>
  <si>
    <t>LOG MARGINAL LIKELIHOOD</t>
  </si>
  <si>
    <t>M1</t>
  </si>
  <si>
    <t>M2</t>
  </si>
  <si>
    <t>BF</t>
  </si>
  <si>
    <t>We divide the marginal likelihood of M1 by the marginal likelihood of M2 to get BF</t>
  </si>
  <si>
    <t>If BF &gt; 1, M1 is favoured</t>
  </si>
  <si>
    <t>If BF &lt; 1, M2 is favoured</t>
  </si>
  <si>
    <t>new SV</t>
  </si>
  <si>
    <t>GARCH-M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</si>
</sst>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0"/>
    <numFmt numFmtId="167" formatCode="0.000000E+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1" fillId="0" borderId="0" xfId="0" applyFont="1" applyAlignment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8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3" fillId="0" borderId="7" xfId="0" applyNumberFormat="1" applyFon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67" fontId="0" fillId="0" borderId="7" xfId="0" applyNumberFormat="1" applyBorder="1"/>
    <xf numFmtId="167" fontId="0" fillId="0" borderId="0" xfId="0" applyNumberFormat="1" applyBorder="1"/>
    <xf numFmtId="167" fontId="0" fillId="0" borderId="8" xfId="0" applyNumberFormat="1" applyBorder="1"/>
    <xf numFmtId="167" fontId="0" fillId="0" borderId="1" xfId="0" applyNumberForma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11" bestFit="1" customWidth="1"/>
    <col min="2" max="2" width="14.6640625" bestFit="1" customWidth="1"/>
    <col min="3" max="3" width="17.83203125" bestFit="1" customWidth="1"/>
    <col min="4" max="4" width="14.6640625" bestFit="1" customWidth="1"/>
    <col min="5" max="5" width="13.6640625" bestFit="1" customWidth="1"/>
    <col min="6" max="6" width="15.6640625" bestFit="1" customWidth="1"/>
    <col min="7" max="7" width="12" bestFit="1" customWidth="1"/>
    <col min="8" max="8" width="6.5" bestFit="1" customWidth="1"/>
  </cols>
  <sheetData>
    <row r="1" spans="1:16" x14ac:dyDescent="0.2">
      <c r="A1" s="42" t="s">
        <v>9</v>
      </c>
      <c r="B1" s="42"/>
      <c r="C1" s="42"/>
      <c r="D1" s="42"/>
      <c r="E1" s="42"/>
      <c r="F1" s="42"/>
    </row>
    <row r="2" spans="1:16" x14ac:dyDescent="0.2">
      <c r="A2" s="7"/>
      <c r="B2" s="6" t="s">
        <v>0</v>
      </c>
      <c r="C2" s="7" t="s">
        <v>6</v>
      </c>
      <c r="D2" s="7" t="s">
        <v>7</v>
      </c>
      <c r="E2" s="8" t="s">
        <v>8</v>
      </c>
      <c r="F2" s="1"/>
    </row>
    <row r="3" spans="1:16" x14ac:dyDescent="0.2">
      <c r="A3" s="7" t="s">
        <v>1</v>
      </c>
      <c r="B3" s="17">
        <v>-3346.1144747402313</v>
      </c>
      <c r="C3" s="18">
        <v>-5624.0841047395643</v>
      </c>
      <c r="D3" s="18">
        <v>-4886.2799107500896</v>
      </c>
      <c r="E3" s="19">
        <v>-8097.6941719271945</v>
      </c>
      <c r="F3" s="21"/>
    </row>
    <row r="4" spans="1:16" x14ac:dyDescent="0.2">
      <c r="A4" s="1" t="s">
        <v>17</v>
      </c>
      <c r="B4" s="20">
        <v>-3352</v>
      </c>
      <c r="C4" s="21">
        <v>-5630.6</v>
      </c>
      <c r="D4" s="21">
        <v>-4892</v>
      </c>
      <c r="E4" s="22">
        <v>-8104</v>
      </c>
      <c r="F4" s="21"/>
    </row>
    <row r="5" spans="1:16" x14ac:dyDescent="0.2">
      <c r="A5" s="1" t="s">
        <v>2</v>
      </c>
      <c r="B5" s="20">
        <v>-3344.4978804890502</v>
      </c>
      <c r="C5" s="21">
        <v>-5625.9112202892775</v>
      </c>
      <c r="D5" s="21">
        <v>-4822.4402898221761</v>
      </c>
      <c r="E5" s="22">
        <v>-8086.2780093058509</v>
      </c>
      <c r="F5" s="21"/>
    </row>
    <row r="6" spans="1:16" x14ac:dyDescent="0.2">
      <c r="A6" s="1" t="s">
        <v>3</v>
      </c>
      <c r="B6" s="20">
        <v>-3330.3488052981311</v>
      </c>
      <c r="C6" s="21">
        <v>-5546.0033242435784</v>
      </c>
      <c r="D6" s="21">
        <v>-4812.1856836317374</v>
      </c>
      <c r="E6" s="22">
        <v>-8053.4892954567531</v>
      </c>
      <c r="F6" s="21"/>
    </row>
    <row r="7" spans="1:16" x14ac:dyDescent="0.2">
      <c r="A7" s="1" t="s">
        <v>4</v>
      </c>
      <c r="B7" s="20">
        <v>-3335.1448588287408</v>
      </c>
      <c r="C7" s="21">
        <v>-5551.6279955687014</v>
      </c>
      <c r="D7" s="21">
        <v>-4814.5919184247487</v>
      </c>
      <c r="E7" s="22">
        <v>-8059.3794253004571</v>
      </c>
      <c r="F7" s="21"/>
    </row>
    <row r="8" spans="1:16" x14ac:dyDescent="0.2">
      <c r="A8" s="1" t="s">
        <v>5</v>
      </c>
      <c r="B8" s="20">
        <v>-3332.1544365873115</v>
      </c>
      <c r="C8" s="21">
        <v>-5543.1376951939756</v>
      </c>
      <c r="D8" s="21">
        <v>-4737.3023431708534</v>
      </c>
      <c r="E8" s="22">
        <v>-8041.0027251432957</v>
      </c>
      <c r="F8" s="21"/>
    </row>
    <row r="9" spans="1:16" x14ac:dyDescent="0.2">
      <c r="A9" s="2" t="s">
        <v>16</v>
      </c>
      <c r="B9" s="23">
        <v>-3336.8</v>
      </c>
      <c r="C9" s="24">
        <v>-5551.7</v>
      </c>
      <c r="D9" s="24">
        <v>-4820.5</v>
      </c>
      <c r="E9" s="25">
        <v>-8058.4</v>
      </c>
      <c r="F9" s="21"/>
    </row>
    <row r="11" spans="1:16" x14ac:dyDescent="0.2">
      <c r="A11" s="5" t="s">
        <v>0</v>
      </c>
    </row>
    <row r="12" spans="1:16" x14ac:dyDescent="0.2">
      <c r="A12" s="6"/>
      <c r="B12" s="6" t="s">
        <v>1</v>
      </c>
      <c r="C12" s="7" t="s">
        <v>17</v>
      </c>
      <c r="D12" s="7" t="s">
        <v>2</v>
      </c>
      <c r="E12" s="7" t="s">
        <v>3</v>
      </c>
      <c r="F12" s="7" t="s">
        <v>4</v>
      </c>
      <c r="G12" s="7" t="s">
        <v>5</v>
      </c>
      <c r="H12" s="8" t="s">
        <v>16</v>
      </c>
      <c r="K12" s="9" t="s">
        <v>11</v>
      </c>
    </row>
    <row r="13" spans="1:16" x14ac:dyDescent="0.2">
      <c r="A13" s="6" t="s">
        <v>1</v>
      </c>
      <c r="B13" s="34">
        <v>1</v>
      </c>
      <c r="C13" s="35"/>
      <c r="D13" s="26"/>
      <c r="E13" s="26"/>
      <c r="F13" s="26"/>
      <c r="G13" s="26"/>
      <c r="H13" s="27"/>
      <c r="J13" s="7" t="s">
        <v>10</v>
      </c>
      <c r="K13" s="6" t="s">
        <v>12</v>
      </c>
    </row>
    <row r="14" spans="1:16" x14ac:dyDescent="0.2">
      <c r="A14" s="9" t="s">
        <v>17</v>
      </c>
      <c r="B14" s="28">
        <f>EXP(B4-$B$3)</f>
        <v>2.7793859422281853E-3</v>
      </c>
      <c r="C14" s="36">
        <v>1</v>
      </c>
      <c r="D14" s="29"/>
      <c r="E14" s="29"/>
      <c r="F14" s="29"/>
      <c r="G14" s="29"/>
      <c r="H14" s="30"/>
      <c r="J14" s="1"/>
      <c r="K14" s="1"/>
    </row>
    <row r="15" spans="1:16" x14ac:dyDescent="0.2">
      <c r="A15" s="9" t="s">
        <v>2</v>
      </c>
      <c r="B15" s="28">
        <f>EXP(B5-$B$3)</f>
        <v>5.0359100326588022</v>
      </c>
      <c r="C15" s="29">
        <f>EXP(B5-$B$4)</f>
        <v>1811.87864418052</v>
      </c>
      <c r="D15" s="36">
        <v>1</v>
      </c>
      <c r="E15" s="29"/>
      <c r="F15" s="29"/>
      <c r="G15" s="29"/>
      <c r="H15" s="30"/>
      <c r="J15" s="12"/>
      <c r="K15" s="11"/>
      <c r="L15" s="11"/>
      <c r="M15" s="11"/>
      <c r="N15" s="11"/>
      <c r="O15" s="11"/>
      <c r="P15" s="11"/>
    </row>
    <row r="16" spans="1:16" x14ac:dyDescent="0.2">
      <c r="A16" s="9" t="s">
        <v>3</v>
      </c>
      <c r="B16" s="31">
        <f t="shared" ref="B16:B19" si="0">EXP(B6-$B$3)</f>
        <v>7029804.4162640451</v>
      </c>
      <c r="C16" s="29">
        <f>EXP(B6-$B$4)</f>
        <v>2529265299.0208235</v>
      </c>
      <c r="D16" s="29">
        <f>EXP(B6-$B$5)</f>
        <v>1395935.2670469631</v>
      </c>
      <c r="E16" s="36">
        <v>1</v>
      </c>
      <c r="F16" s="29"/>
      <c r="G16" s="29"/>
      <c r="H16" s="30"/>
      <c r="J16" s="11" t="s">
        <v>13</v>
      </c>
      <c r="K16" s="11"/>
      <c r="L16" s="11"/>
      <c r="M16" s="11"/>
      <c r="N16" s="11"/>
      <c r="O16" s="11"/>
      <c r="P16" s="11"/>
    </row>
    <row r="17" spans="1:10" x14ac:dyDescent="0.2">
      <c r="A17" s="9" t="s">
        <v>4</v>
      </c>
      <c r="B17" s="31">
        <f t="shared" si="0"/>
        <v>58082.280381254619</v>
      </c>
      <c r="C17" s="29">
        <f t="shared" ref="C17:C19" si="1">EXP(B7-$B$4)</f>
        <v>20897522.542224225</v>
      </c>
      <c r="D17" s="29">
        <f>EXP(B7-$B$5)</f>
        <v>11533.621531079856</v>
      </c>
      <c r="E17" s="29">
        <f>EXP(B7-$B$6)</f>
        <v>8.2622896658229028E-3</v>
      </c>
      <c r="F17" s="36">
        <v>1</v>
      </c>
      <c r="G17" s="29"/>
      <c r="H17" s="30"/>
      <c r="J17" t="s">
        <v>14</v>
      </c>
    </row>
    <row r="18" spans="1:10" x14ac:dyDescent="0.2">
      <c r="A18" s="9" t="s">
        <v>5</v>
      </c>
      <c r="B18" s="31">
        <f t="shared" si="0"/>
        <v>1155493.5803178633</v>
      </c>
      <c r="C18" s="29">
        <f t="shared" si="1"/>
        <v>415737002.46592033</v>
      </c>
      <c r="D18" s="29">
        <f>EXP(B8-$B$5)</f>
        <v>229450.79892696158</v>
      </c>
      <c r="E18" s="29">
        <f>EXP(B8-$B$6)</f>
        <v>0.16437065839904899</v>
      </c>
      <c r="F18" s="29">
        <f>EXP(B8-$B$7)</f>
        <v>19.894080823499923</v>
      </c>
      <c r="G18" s="36">
        <v>1</v>
      </c>
      <c r="H18" s="30"/>
      <c r="J18" t="s">
        <v>15</v>
      </c>
    </row>
    <row r="19" spans="1:10" x14ac:dyDescent="0.2">
      <c r="A19" s="10" t="s">
        <v>16</v>
      </c>
      <c r="B19" s="32">
        <f t="shared" si="0"/>
        <v>11097.495600097054</v>
      </c>
      <c r="C19" s="33">
        <f t="shared" si="1"/>
        <v>3992786.8352102209</v>
      </c>
      <c r="D19" s="33">
        <f>EXP(B9-$B$5)</f>
        <v>2203.6723309447061</v>
      </c>
      <c r="E19" s="33">
        <f>EXP(B9-$B$6)</f>
        <v>1.5786350434475905E-3</v>
      </c>
      <c r="F19" s="33">
        <f>EXP(B9-$B$7)</f>
        <v>0.19106508090337723</v>
      </c>
      <c r="G19" s="33">
        <f>EXP(B9-$B$8)</f>
        <v>9.6041170536354317E-3</v>
      </c>
      <c r="H19" s="37">
        <v>1</v>
      </c>
    </row>
    <row r="21" spans="1:10" x14ac:dyDescent="0.2">
      <c r="A21" s="5" t="s">
        <v>6</v>
      </c>
    </row>
    <row r="22" spans="1:10" x14ac:dyDescent="0.2">
      <c r="A22" s="6"/>
      <c r="B22" s="6" t="s">
        <v>1</v>
      </c>
      <c r="C22" s="7" t="s">
        <v>17</v>
      </c>
      <c r="D22" s="7" t="s">
        <v>2</v>
      </c>
      <c r="E22" s="7" t="s">
        <v>3</v>
      </c>
      <c r="F22" s="7" t="s">
        <v>4</v>
      </c>
      <c r="G22" s="7" t="s">
        <v>5</v>
      </c>
      <c r="H22" s="8" t="s">
        <v>16</v>
      </c>
    </row>
    <row r="23" spans="1:10" x14ac:dyDescent="0.2">
      <c r="A23" s="6" t="s">
        <v>1</v>
      </c>
      <c r="B23" s="34">
        <v>1</v>
      </c>
      <c r="C23" s="35"/>
      <c r="D23" s="26"/>
      <c r="E23" s="13"/>
      <c r="F23" s="13"/>
      <c r="G23" s="13"/>
      <c r="H23" s="14"/>
    </row>
    <row r="24" spans="1:10" x14ac:dyDescent="0.2">
      <c r="A24" s="9" t="s">
        <v>17</v>
      </c>
      <c r="B24" s="31">
        <f>EXP(C4-$C$3)</f>
        <v>1.4797305620685691E-3</v>
      </c>
      <c r="C24" s="36">
        <v>1</v>
      </c>
      <c r="D24" s="29"/>
      <c r="E24" s="15"/>
      <c r="F24" s="15"/>
      <c r="G24" s="15"/>
      <c r="H24" s="16"/>
    </row>
    <row r="25" spans="1:10" x14ac:dyDescent="0.2">
      <c r="A25" s="9" t="s">
        <v>2</v>
      </c>
      <c r="B25" s="31">
        <f>EXP(C5-$C$3)</f>
        <v>0.16087694070356287</v>
      </c>
      <c r="C25" s="29">
        <f>EXP(C5-$C$4)</f>
        <v>108.72042845331733</v>
      </c>
      <c r="D25" s="36">
        <v>1</v>
      </c>
      <c r="E25" s="15"/>
      <c r="F25" s="15"/>
      <c r="G25" s="15"/>
      <c r="H25" s="16"/>
    </row>
    <row r="26" spans="1:10" x14ac:dyDescent="0.2">
      <c r="A26" s="9" t="s">
        <v>3</v>
      </c>
      <c r="B26" s="38">
        <f t="shared" ref="B26:B29" si="2">EXP(C6-$C$3)</f>
        <v>8.1292805562868128E+33</v>
      </c>
      <c r="C26" s="39">
        <f t="shared" ref="C26:C29" si="3">EXP(C6-$C$4)</f>
        <v>5.493757285733558E+36</v>
      </c>
      <c r="D26" s="39">
        <f>EXP(C6-$C$5)</f>
        <v>5.0531048891998089E+34</v>
      </c>
      <c r="E26" s="36">
        <v>1</v>
      </c>
      <c r="F26" s="29"/>
      <c r="G26" s="29"/>
      <c r="H26" s="30"/>
    </row>
    <row r="27" spans="1:10" x14ac:dyDescent="0.2">
      <c r="A27" s="9" t="s">
        <v>4</v>
      </c>
      <c r="B27" s="38">
        <f t="shared" si="2"/>
        <v>2.9328401501430408E+31</v>
      </c>
      <c r="C27" s="39">
        <f t="shared" si="3"/>
        <v>1.982009580205681E+34</v>
      </c>
      <c r="D27" s="39">
        <f t="shared" ref="D27:D29" si="4">EXP(C7-$C$5)</f>
        <v>1.8230332683583212E+32</v>
      </c>
      <c r="E27" s="29">
        <f>EXP(C7-$C$6)</f>
        <v>3.6077487175355471E-3</v>
      </c>
      <c r="F27" s="36">
        <v>1</v>
      </c>
      <c r="G27" s="29"/>
      <c r="H27" s="30"/>
    </row>
    <row r="28" spans="1:10" x14ac:dyDescent="0.2">
      <c r="A28" s="9" t="s">
        <v>5</v>
      </c>
      <c r="B28" s="38">
        <f t="shared" si="2"/>
        <v>1.4275094618569403E+35</v>
      </c>
      <c r="C28" s="39">
        <f t="shared" si="3"/>
        <v>9.6470904801842642E+37</v>
      </c>
      <c r="D28" s="39">
        <f t="shared" si="4"/>
        <v>8.8733006459099449E+35</v>
      </c>
      <c r="E28" s="29">
        <f t="shared" ref="E28:E29" si="5">EXP(C8-$C$6)</f>
        <v>17.560095902373181</v>
      </c>
      <c r="F28" s="29">
        <f>EXP(C8-$C$7)</f>
        <v>4867.3278759748218</v>
      </c>
      <c r="G28" s="36">
        <v>1</v>
      </c>
      <c r="H28" s="30"/>
    </row>
    <row r="29" spans="1:10" x14ac:dyDescent="0.2">
      <c r="A29" s="10" t="s">
        <v>16</v>
      </c>
      <c r="B29" s="40">
        <f t="shared" si="2"/>
        <v>2.7290862787611923E+31</v>
      </c>
      <c r="C29" s="41">
        <f t="shared" si="3"/>
        <v>1.8443129774559116E+34</v>
      </c>
      <c r="D29" s="41">
        <f t="shared" si="4"/>
        <v>1.6963812631108495E+32</v>
      </c>
      <c r="E29" s="33">
        <f t="shared" si="5"/>
        <v>3.3571067696152299E-3</v>
      </c>
      <c r="F29" s="33">
        <f>EXP(C9-$C$7)</f>
        <v>0.93052677236026271</v>
      </c>
      <c r="G29" s="33">
        <f>EXP(C9-$C$8)</f>
        <v>1.9117815690069948E-4</v>
      </c>
      <c r="H29" s="37">
        <v>1</v>
      </c>
    </row>
    <row r="31" spans="1:10" x14ac:dyDescent="0.2">
      <c r="A31" s="5" t="s">
        <v>7</v>
      </c>
    </row>
    <row r="32" spans="1:10" x14ac:dyDescent="0.2">
      <c r="A32" s="6"/>
      <c r="B32" s="6" t="s">
        <v>1</v>
      </c>
      <c r="C32" s="7" t="s">
        <v>17</v>
      </c>
      <c r="D32" s="7" t="s">
        <v>2</v>
      </c>
      <c r="E32" s="7" t="s">
        <v>3</v>
      </c>
      <c r="F32" s="7" t="s">
        <v>4</v>
      </c>
      <c r="G32" s="7" t="s">
        <v>5</v>
      </c>
      <c r="H32" s="8" t="s">
        <v>16</v>
      </c>
    </row>
    <row r="33" spans="1:8" x14ac:dyDescent="0.2">
      <c r="A33" s="6" t="s">
        <v>1</v>
      </c>
      <c r="B33" s="34">
        <v>1</v>
      </c>
      <c r="C33" s="35"/>
      <c r="D33" s="26"/>
      <c r="E33" s="26"/>
      <c r="F33" s="35"/>
      <c r="G33" s="26"/>
      <c r="H33" s="27"/>
    </row>
    <row r="34" spans="1:8" x14ac:dyDescent="0.2">
      <c r="A34" s="9" t="s">
        <v>17</v>
      </c>
      <c r="B34" s="31">
        <f>EXP(D4-$D$3)</f>
        <v>3.2794182015013049E-3</v>
      </c>
      <c r="C34" s="36">
        <v>1</v>
      </c>
      <c r="D34" s="29"/>
      <c r="E34" s="29"/>
      <c r="F34" s="36"/>
      <c r="G34" s="29"/>
      <c r="H34" s="30"/>
    </row>
    <row r="35" spans="1:8" x14ac:dyDescent="0.2">
      <c r="A35" s="9" t="s">
        <v>2</v>
      </c>
      <c r="B35" s="38">
        <f>EXP(D5-$D$3)</f>
        <v>5.3112298418655927E+27</v>
      </c>
      <c r="C35" s="39">
        <f>EXP(D5-$D$4)</f>
        <v>1.619564665291585E+30</v>
      </c>
      <c r="D35" s="36">
        <v>1</v>
      </c>
      <c r="E35" s="29"/>
      <c r="F35" s="36"/>
      <c r="G35" s="29"/>
      <c r="H35" s="30"/>
    </row>
    <row r="36" spans="1:8" x14ac:dyDescent="0.2">
      <c r="A36" s="9" t="s">
        <v>3</v>
      </c>
      <c r="B36" s="38">
        <f t="shared" ref="B36:B39" si="6">EXP(D6-$D$3)</f>
        <v>1.5090859592484723E+32</v>
      </c>
      <c r="C36" s="39">
        <f t="shared" ref="C36:C39" si="7">EXP(D6-$D$4)</f>
        <v>4.6016880633205566E+34</v>
      </c>
      <c r="D36" s="29">
        <f>EXP(D6-$D$5)</f>
        <v>28413.117190921628</v>
      </c>
      <c r="E36" s="36">
        <v>1</v>
      </c>
      <c r="F36" s="36"/>
      <c r="G36" s="29"/>
      <c r="H36" s="30"/>
    </row>
    <row r="37" spans="1:8" x14ac:dyDescent="0.2">
      <c r="A37" s="9" t="s">
        <v>4</v>
      </c>
      <c r="B37" s="38">
        <f t="shared" si="6"/>
        <v>1.3605029431515399E+31</v>
      </c>
      <c r="C37" s="39">
        <f t="shared" si="7"/>
        <v>4.1486106972532712E+33</v>
      </c>
      <c r="D37" s="29">
        <f t="shared" ref="D37:D39" si="8">EXP(D7-$D$5)</f>
        <v>2561.5591560873918</v>
      </c>
      <c r="E37" s="29">
        <f>EXP(D7-$D$6)</f>
        <v>9.0154105192859449E-2</v>
      </c>
      <c r="F37" s="36">
        <v>1</v>
      </c>
      <c r="G37" s="29"/>
      <c r="H37" s="30"/>
    </row>
    <row r="38" spans="1:8" x14ac:dyDescent="0.2">
      <c r="A38" s="9" t="s">
        <v>5</v>
      </c>
      <c r="B38" s="38">
        <f t="shared" si="6"/>
        <v>5.013436597851975E+64</v>
      </c>
      <c r="C38" s="39">
        <f t="shared" si="7"/>
        <v>1.5287579350376367E+67</v>
      </c>
      <c r="D38" s="39">
        <f t="shared" si="8"/>
        <v>9.4393139576331784E+36</v>
      </c>
      <c r="E38" s="39">
        <f t="shared" ref="E38:E39" si="9">EXP(D8-$D$6)</f>
        <v>3.322167678472521E+32</v>
      </c>
      <c r="F38" s="39">
        <f>EXP(D8-$D$7)</f>
        <v>3.6849876900953916E+33</v>
      </c>
      <c r="G38" s="1">
        <v>1</v>
      </c>
      <c r="H38" s="3"/>
    </row>
    <row r="39" spans="1:8" x14ac:dyDescent="0.2">
      <c r="A39" s="10" t="s">
        <v>16</v>
      </c>
      <c r="B39" s="40">
        <f t="shared" si="6"/>
        <v>3.6970239059950844E+28</v>
      </c>
      <c r="C39" s="41">
        <f t="shared" si="7"/>
        <v>1.1273413998564138E+31</v>
      </c>
      <c r="D39" s="33">
        <f t="shared" si="8"/>
        <v>6.9607680632711775</v>
      </c>
      <c r="E39" s="33">
        <f t="shared" si="9"/>
        <v>2.4498431539553977E-4</v>
      </c>
      <c r="F39" s="41">
        <f>EXP(D9-$D$7)</f>
        <v>2.7173950079307477E-3</v>
      </c>
      <c r="G39" s="41">
        <f>EXP(D9-$D$8)</f>
        <v>7.3742308969840923E-37</v>
      </c>
      <c r="H39" s="4">
        <v>1</v>
      </c>
    </row>
    <row r="41" spans="1:8" x14ac:dyDescent="0.2">
      <c r="A41" s="5" t="s">
        <v>8</v>
      </c>
    </row>
    <row r="42" spans="1:8" x14ac:dyDescent="0.2">
      <c r="A42" s="6"/>
      <c r="B42" s="6" t="s">
        <v>1</v>
      </c>
      <c r="C42" s="7" t="s">
        <v>17</v>
      </c>
      <c r="D42" s="7" t="s">
        <v>2</v>
      </c>
      <c r="E42" s="7" t="s">
        <v>3</v>
      </c>
      <c r="F42" s="7" t="s">
        <v>4</v>
      </c>
      <c r="G42" s="7" t="s">
        <v>5</v>
      </c>
      <c r="H42" s="8" t="s">
        <v>16</v>
      </c>
    </row>
    <row r="43" spans="1:8" x14ac:dyDescent="0.2">
      <c r="A43" s="6" t="s">
        <v>1</v>
      </c>
      <c r="B43" s="6">
        <v>1</v>
      </c>
      <c r="C43" s="7"/>
      <c r="D43" s="7"/>
      <c r="E43" s="7"/>
      <c r="F43" s="7"/>
      <c r="G43" s="7"/>
      <c r="H43" s="8"/>
    </row>
    <row r="44" spans="1:8" x14ac:dyDescent="0.2">
      <c r="A44" s="9" t="s">
        <v>17</v>
      </c>
      <c r="B44" s="38">
        <f t="shared" ref="B44:B45" si="10">EXP(E4-$E$3)</f>
        <v>1.8256337849592041E-3</v>
      </c>
      <c r="C44" s="1">
        <v>1</v>
      </c>
      <c r="D44" s="1"/>
      <c r="E44" s="1"/>
      <c r="F44" s="1"/>
      <c r="G44" s="1"/>
      <c r="H44" s="3"/>
    </row>
    <row r="45" spans="1:8" x14ac:dyDescent="0.2">
      <c r="A45" s="9" t="s">
        <v>2</v>
      </c>
      <c r="B45" s="38">
        <f t="shared" si="10"/>
        <v>90777.126434821505</v>
      </c>
      <c r="C45" s="29">
        <f>EXP(E5-$E$4)</f>
        <v>49723623.205652945</v>
      </c>
      <c r="D45" s="1">
        <v>1</v>
      </c>
      <c r="E45" s="1"/>
      <c r="F45" s="1"/>
      <c r="G45" s="1"/>
      <c r="H45" s="3"/>
    </row>
    <row r="46" spans="1:8" x14ac:dyDescent="0.2">
      <c r="A46" s="9" t="s">
        <v>3</v>
      </c>
      <c r="B46" s="38">
        <f>EXP(E6-$E$3)</f>
        <v>1.5773712625146413E+19</v>
      </c>
      <c r="C46" s="39">
        <f t="shared" ref="C46:C49" si="11">EXP(E6-$E$4)</f>
        <v>8.6401296662566388E+21</v>
      </c>
      <c r="D46" s="39">
        <f>EXP(E6-$E$5)</f>
        <v>173763074957787.19</v>
      </c>
      <c r="E46" s="1">
        <v>1</v>
      </c>
      <c r="F46" s="1"/>
      <c r="G46" s="1"/>
      <c r="H46" s="3"/>
    </row>
    <row r="47" spans="1:8" x14ac:dyDescent="0.2">
      <c r="A47" s="9" t="s">
        <v>4</v>
      </c>
      <c r="B47" s="38">
        <f t="shared" ref="B47:B49" si="12">EXP(E7-$E$3)</f>
        <v>4.3639828532746024E+16</v>
      </c>
      <c r="C47" s="39">
        <f t="shared" si="11"/>
        <v>2.3903933468081172E+19</v>
      </c>
      <c r="D47" s="39">
        <f t="shared" ref="D47:D49" si="13">EXP(E7-$E$5)</f>
        <v>480735954602.8335</v>
      </c>
      <c r="E47" s="29">
        <f>EXP(E7-$E$6)</f>
        <v>2.7666174457353508E-3</v>
      </c>
      <c r="F47" s="1">
        <v>1</v>
      </c>
      <c r="G47" s="1"/>
      <c r="H47" s="3"/>
    </row>
    <row r="48" spans="1:8" x14ac:dyDescent="0.2">
      <c r="A48" s="9" t="s">
        <v>5</v>
      </c>
      <c r="B48" s="38">
        <f t="shared" si="12"/>
        <v>4.176211734670059E+24</v>
      </c>
      <c r="C48" s="39">
        <f t="shared" si="11"/>
        <v>2.2875407812215641E+27</v>
      </c>
      <c r="D48" s="39">
        <f t="shared" si="13"/>
        <v>4.6005110523834474E+19</v>
      </c>
      <c r="E48" s="29">
        <f t="shared" ref="E48:E49" si="14">EXP(E8-$E$6)</f>
        <v>264757.69109755132</v>
      </c>
      <c r="F48" s="29">
        <f>EXP(E8-$E$7)</f>
        <v>95697253.520058036</v>
      </c>
      <c r="G48" s="1">
        <v>1</v>
      </c>
      <c r="H48" s="3"/>
    </row>
    <row r="49" spans="1:8" x14ac:dyDescent="0.2">
      <c r="A49" s="10" t="s">
        <v>16</v>
      </c>
      <c r="B49" s="40">
        <f t="shared" si="12"/>
        <v>1.1620960872732611E+17</v>
      </c>
      <c r="C49" s="41">
        <f t="shared" si="11"/>
        <v>6.3654392071804781E+19</v>
      </c>
      <c r="D49" s="41">
        <f t="shared" si="13"/>
        <v>1280163993853.2896</v>
      </c>
      <c r="E49" s="33">
        <f t="shared" si="14"/>
        <v>7.3672959238565714E-3</v>
      </c>
      <c r="F49" s="33">
        <f>EXP(E9-$E$7)</f>
        <v>2.662925420069556</v>
      </c>
      <c r="G49" s="41">
        <f>EXP(E9-$E$8)</f>
        <v>2.7826560555485637E-8</v>
      </c>
      <c r="H49" s="4">
        <v>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2018-09-03T17:17:13Z</dcterms:modified>
</cp:coreProperties>
</file>