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Documents\class\211\AI\AI_A1\"/>
    </mc:Choice>
  </mc:AlternateContent>
  <xr:revisionPtr revIDLastSave="0" documentId="13_ncr:1_{66413920-9B00-4B3C-9404-21BE890836DD}" xr6:coauthVersionLast="47" xr6:coauthVersionMax="47" xr10:uidLastSave="{00000000-0000-0000-0000-000000000000}"/>
  <bookViews>
    <workbookView xWindow="-108" yWindow="-108" windowWidth="23256" windowHeight="13176" tabRatio="590" activeTab="2" xr2:uid="{00000000-000D-0000-FFFF-FFFF00000000}"/>
  </bookViews>
  <sheets>
    <sheet name="deadlock" sheetId="3" r:id="rId1"/>
    <sheet name="player_to_box" sheetId="4" r:id="rId2"/>
    <sheet name="algorithm" sheetId="2" r:id="rId3"/>
  </sheets>
  <calcPr calcId="181029"/>
</workbook>
</file>

<file path=xl/calcChain.xml><?xml version="1.0" encoding="utf-8"?>
<calcChain xmlns="http://schemas.openxmlformats.org/spreadsheetml/2006/main">
  <c r="G91" i="2" l="1"/>
  <c r="H91" i="2"/>
  <c r="I91" i="2"/>
  <c r="J91" i="2"/>
  <c r="L91" i="2"/>
  <c r="M91" i="2"/>
  <c r="N91" i="2"/>
  <c r="O91" i="2"/>
  <c r="Q91" i="2"/>
  <c r="R91" i="2"/>
  <c r="S91" i="2"/>
  <c r="T91" i="2"/>
  <c r="V91" i="2"/>
  <c r="W91" i="2"/>
  <c r="X91" i="2"/>
  <c r="Y91" i="2"/>
  <c r="C91" i="2"/>
  <c r="D91" i="2"/>
  <c r="E91" i="2"/>
  <c r="B91" i="2"/>
  <c r="X46" i="3"/>
  <c r="Y46" i="3"/>
  <c r="Z46" i="3"/>
  <c r="AA46" i="3"/>
  <c r="U91" i="4"/>
  <c r="T91" i="4"/>
  <c r="S91" i="4"/>
  <c r="R91" i="4"/>
  <c r="P91" i="4"/>
  <c r="O91" i="4"/>
  <c r="N91" i="4"/>
  <c r="M91" i="4"/>
  <c r="U45" i="4"/>
  <c r="T45" i="4"/>
  <c r="S45" i="4"/>
  <c r="P45" i="4"/>
  <c r="O45" i="4"/>
  <c r="N45" i="4"/>
  <c r="M45" i="4"/>
  <c r="J91" i="4"/>
  <c r="I91" i="4"/>
  <c r="H91" i="4"/>
  <c r="G91" i="4"/>
  <c r="E91" i="4"/>
  <c r="D91" i="4"/>
  <c r="C91" i="4"/>
  <c r="B91" i="4"/>
  <c r="J45" i="4"/>
  <c r="I45" i="4"/>
  <c r="H45" i="4"/>
  <c r="G45" i="4"/>
  <c r="E45" i="4"/>
  <c r="D45" i="4"/>
  <c r="C45" i="4"/>
  <c r="B45" i="4"/>
  <c r="Y44" i="2"/>
  <c r="X44" i="2"/>
  <c r="W44" i="2"/>
  <c r="V44" i="2"/>
  <c r="T44" i="2"/>
  <c r="S44" i="2"/>
  <c r="R44" i="2"/>
  <c r="Q44" i="2"/>
  <c r="O44" i="2"/>
  <c r="N44" i="2"/>
  <c r="M44" i="2"/>
  <c r="L44" i="2"/>
  <c r="J44" i="2"/>
  <c r="I44" i="2"/>
  <c r="H44" i="2"/>
  <c r="G44" i="2"/>
  <c r="E44" i="2"/>
  <c r="D44" i="2"/>
  <c r="C44" i="2"/>
  <c r="B44" i="2"/>
  <c r="AF46" i="3"/>
  <c r="AE46" i="3"/>
  <c r="AD46" i="3"/>
  <c r="AC46" i="3"/>
  <c r="T46" i="3"/>
  <c r="S46" i="3"/>
  <c r="R46" i="3"/>
  <c r="P46" i="3"/>
  <c r="O46" i="3"/>
  <c r="N46" i="3"/>
  <c r="M46" i="3"/>
  <c r="E46" i="3"/>
  <c r="D46" i="3"/>
  <c r="C46" i="3"/>
  <c r="B46" i="3"/>
  <c r="J46" i="3"/>
  <c r="I46" i="3"/>
  <c r="H46" i="3"/>
  <c r="G46" i="3"/>
  <c r="U46" i="3" l="1"/>
</calcChain>
</file>

<file path=xl/sharedStrings.xml><?xml version="1.0" encoding="utf-8"?>
<sst xmlns="http://schemas.openxmlformats.org/spreadsheetml/2006/main" count="211" uniqueCount="19">
  <si>
    <t>Run time</t>
  </si>
  <si>
    <t>Steps</t>
  </si>
  <si>
    <t>Visited</t>
  </si>
  <si>
    <t>Generated</t>
  </si>
  <si>
    <t>A* with greedy</t>
  </si>
  <si>
    <t>A* with closest</t>
  </si>
  <si>
    <t>Best-First search with greedy</t>
  </si>
  <si>
    <t>Best-First search with closest</t>
  </si>
  <si>
    <t>Mini cosmos</t>
  </si>
  <si>
    <t>Micro cosmos</t>
  </si>
  <si>
    <t>Time out</t>
  </si>
  <si>
    <t>Level</t>
  </si>
  <si>
    <t>Detect deadlock</t>
  </si>
  <si>
    <t>Common</t>
  </si>
  <si>
    <t>Avg</t>
  </si>
  <si>
    <t>Trung bình chỉ tính theo những hàng Breath-first search không time out</t>
  </si>
  <si>
    <t>Breadth-first search</t>
  </si>
  <si>
    <t>Trước khi cải tiến</t>
  </si>
  <si>
    <t>Sau khi cải tiến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</si>
</sst>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charset val="163"/>
      <scheme val="minor"/>
    </font>
    <font>
      <b/>
      <sz val="11"/>
      <name val="Arial"/>
    </font>
    <font>
      <b/>
      <sz val="11"/>
      <color theme="1"/>
      <name val="Arial"/>
      <family val="2"/>
      <charset val="163"/>
      <scheme val="minor"/>
    </font>
    <font>
      <b/>
      <sz val="11"/>
      <name val="Arial"/>
      <family val="2"/>
      <charset val="163"/>
    </font>
    <font>
      <sz val="8"/>
      <name val="Arial"/>
      <family val="2"/>
      <scheme val="minor"/>
    </font>
    <font>
      <sz val="11"/>
      <name val="Arial"/>
      <family val="2"/>
      <scheme val="minor"/>
    </font>
    <font>
      <b/>
      <sz val="11"/>
      <name val="Arial"/>
      <family val="2"/>
      <charset val="163"/>
      <scheme val="minor"/>
    </font>
    <font>
      <sz val="11"/>
      <name val="Arial"/>
      <family val="2"/>
      <charset val="163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 vertical="top"/>
    </xf>
    <xf numFmtId="0" fontId="0" fillId="3" borderId="1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3" borderId="1" xfId="0" applyFill="1" applyBorder="1"/>
    <xf numFmtId="0" fontId="2" fillId="4" borderId="1" xfId="0" applyFont="1" applyFill="1" applyBorder="1" applyAlignment="1">
      <alignment horizontal="center" vertical="top"/>
    </xf>
    <xf numFmtId="0" fontId="6" fillId="3" borderId="1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 applyBorder="1" applyAlignment="1">
      <alignment horizontal="center" vertical="top"/>
    </xf>
    <xf numFmtId="0" fontId="0" fillId="0" borderId="0" xfId="0" applyBorder="1"/>
    <xf numFmtId="0" fontId="7" fillId="5" borderId="1" xfId="0" applyFont="1" applyFill="1" applyBorder="1"/>
    <xf numFmtId="0" fontId="4" fillId="2" borderId="1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3" fillId="0" borderId="0" xfId="0" applyFont="1" applyFill="1" applyBorder="1" applyAlignment="1">
      <alignment horizontal="left"/>
    </xf>
    <xf numFmtId="0" fontId="0" fillId="0" borderId="0" xfId="0" applyFill="1" applyBorder="1"/>
    <xf numFmtId="0" fontId="2" fillId="0" borderId="0" xfId="0" applyFont="1" applyFill="1" applyBorder="1" applyAlignment="1">
      <alignment horizontal="center" vertical="top"/>
    </xf>
    <xf numFmtId="0" fontId="6" fillId="0" borderId="0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 vertical="top"/>
    </xf>
    <xf numFmtId="0" fontId="0" fillId="3" borderId="1" xfId="0" applyFill="1" applyBorder="1"/>
    <xf numFmtId="0" fontId="2" fillId="4" borderId="1" xfId="0" applyFont="1" applyFill="1" applyBorder="1" applyAlignment="1">
      <alignment horizontal="center" vertical="top"/>
    </xf>
    <xf numFmtId="0" fontId="3" fillId="0" borderId="0" xfId="0" applyFont="1" applyAlignment="1">
      <alignment horizontal="left"/>
    </xf>
    <xf numFmtId="0" fontId="3" fillId="0" borderId="0" xfId="0" applyFont="1"/>
    <xf numFmtId="0" fontId="0" fillId="3" borderId="1" xfId="0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3" fillId="0" borderId="0" xfId="0" applyFont="1" applyAlignment="1">
      <alignment horizontal="left"/>
    </xf>
    <xf numFmtId="0" fontId="1" fillId="3" borderId="1" xfId="0" applyFont="1" applyFill="1" applyBorder="1"/>
    <xf numFmtId="0" fontId="8" fillId="3" borderId="1" xfId="0" applyFont="1" applyFill="1" applyBorder="1"/>
    <xf numFmtId="0" fontId="3" fillId="5" borderId="1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4E674E-B87F-4828-8B22-2294C06451B6}">
  <dimension ref="A1:AF46"/>
  <sheetViews>
    <sheetView zoomScale="85" zoomScaleNormal="85" workbookViewId="0">
      <selection activeCell="E37" sqref="E37"/>
    </sheetView>
  </sheetViews>
  <sheetFormatPr defaultRowHeight="13.8" x14ac:dyDescent="0.25"/>
  <cols>
    <col min="1" max="1" width="8.796875" style="19"/>
    <col min="2" max="2" width="10.19921875" style="19" customWidth="1"/>
    <col min="3" max="3" width="9.5" style="19" customWidth="1"/>
    <col min="4" max="4" width="10.59765625" style="19" customWidth="1"/>
    <col min="5" max="5" width="11" style="19" customWidth="1"/>
    <col min="6" max="6" width="8.796875" style="19"/>
    <col min="7" max="7" width="9.5" style="19" customWidth="1"/>
    <col min="8" max="8" width="9.69921875" style="19" customWidth="1"/>
    <col min="9" max="9" width="9.5" style="19" customWidth="1"/>
    <col min="10" max="10" width="10.09765625" style="19" customWidth="1"/>
    <col min="11" max="12" width="8.796875" style="19"/>
    <col min="13" max="13" width="9.59765625" style="19" customWidth="1"/>
    <col min="14" max="14" width="9.09765625" style="19" customWidth="1"/>
    <col min="15" max="15" width="10.59765625" style="19" customWidth="1"/>
    <col min="16" max="16" width="9.8984375" style="19" customWidth="1"/>
    <col min="17" max="20" width="8.796875" style="19"/>
    <col min="21" max="21" width="11.3984375" style="19" customWidth="1"/>
    <col min="22" max="30" width="8.796875" style="19"/>
    <col min="31" max="31" width="9.19921875" style="19" customWidth="1"/>
    <col min="32" max="32" width="9.5" style="19" customWidth="1"/>
    <col min="33" max="16384" width="8.796875" style="19"/>
  </cols>
  <sheetData>
    <row r="1" spans="1:32" x14ac:dyDescent="0.25">
      <c r="A1" s="10" t="s">
        <v>8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</row>
    <row r="3" spans="1:32" x14ac:dyDescent="0.25">
      <c r="A3" s="10" t="s">
        <v>16</v>
      </c>
      <c r="K3" s="17"/>
      <c r="L3" s="10" t="s">
        <v>4</v>
      </c>
      <c r="V3" s="17"/>
      <c r="W3" s="27" t="s">
        <v>6</v>
      </c>
      <c r="X3" s="17"/>
      <c r="Y3" s="17"/>
      <c r="Z3" s="17"/>
      <c r="AA3" s="17"/>
      <c r="AB3" s="17"/>
      <c r="AC3" s="17"/>
      <c r="AD3" s="17"/>
    </row>
    <row r="4" spans="1:32" x14ac:dyDescent="0.25">
      <c r="A4" s="18"/>
      <c r="B4" s="18" t="s">
        <v>13</v>
      </c>
      <c r="C4" s="17"/>
      <c r="D4" s="17"/>
      <c r="E4" s="17"/>
      <c r="F4" s="17"/>
      <c r="G4" s="18" t="s">
        <v>12</v>
      </c>
      <c r="H4" s="17"/>
      <c r="I4" s="17"/>
      <c r="J4" s="17"/>
      <c r="K4" s="17"/>
      <c r="M4" s="18" t="s">
        <v>13</v>
      </c>
      <c r="N4" s="17"/>
      <c r="O4" s="17"/>
      <c r="P4" s="17"/>
      <c r="Q4" s="17"/>
      <c r="R4" s="18" t="s">
        <v>12</v>
      </c>
      <c r="S4" s="17"/>
      <c r="T4" s="17"/>
      <c r="V4" s="17"/>
      <c r="X4" s="18" t="s">
        <v>13</v>
      </c>
      <c r="Y4" s="17"/>
      <c r="Z4" s="17"/>
      <c r="AA4" s="17"/>
      <c r="AB4" s="17"/>
      <c r="AC4" s="18" t="s">
        <v>12</v>
      </c>
      <c r="AD4" s="17"/>
      <c r="AE4" s="17"/>
      <c r="AF4" s="17"/>
    </row>
    <row r="5" spans="1:32" x14ac:dyDescent="0.25">
      <c r="A5" s="1" t="s">
        <v>11</v>
      </c>
      <c r="B5" s="3" t="s">
        <v>0</v>
      </c>
      <c r="C5" s="3" t="s">
        <v>1</v>
      </c>
      <c r="D5" s="3" t="s">
        <v>2</v>
      </c>
      <c r="E5" s="3" t="s">
        <v>3</v>
      </c>
      <c r="F5" s="1" t="s">
        <v>11</v>
      </c>
      <c r="G5" s="3" t="s">
        <v>0</v>
      </c>
      <c r="H5" s="3" t="s">
        <v>1</v>
      </c>
      <c r="I5" s="3" t="s">
        <v>2</v>
      </c>
      <c r="J5" s="3" t="s">
        <v>3</v>
      </c>
      <c r="K5" s="17"/>
      <c r="L5" s="1" t="s">
        <v>11</v>
      </c>
      <c r="M5" s="7" t="s">
        <v>0</v>
      </c>
      <c r="N5" s="7" t="s">
        <v>1</v>
      </c>
      <c r="O5" s="7" t="s">
        <v>2</v>
      </c>
      <c r="P5" s="7" t="s">
        <v>3</v>
      </c>
      <c r="Q5" s="1" t="s">
        <v>11</v>
      </c>
      <c r="R5" s="7" t="s">
        <v>0</v>
      </c>
      <c r="S5" s="7" t="s">
        <v>1</v>
      </c>
      <c r="T5" s="7" t="s">
        <v>2</v>
      </c>
      <c r="U5" s="7" t="s">
        <v>3</v>
      </c>
      <c r="V5" s="20"/>
      <c r="W5" s="1" t="s">
        <v>11</v>
      </c>
      <c r="X5" s="26" t="s">
        <v>0</v>
      </c>
      <c r="Y5" s="26" t="s">
        <v>1</v>
      </c>
      <c r="Z5" s="26" t="s">
        <v>2</v>
      </c>
      <c r="AA5" s="26" t="s">
        <v>3</v>
      </c>
      <c r="AB5" s="1" t="s">
        <v>11</v>
      </c>
      <c r="AC5" s="3" t="s">
        <v>0</v>
      </c>
      <c r="AD5" s="3" t="s">
        <v>1</v>
      </c>
      <c r="AE5" s="3" t="s">
        <v>2</v>
      </c>
      <c r="AF5" s="3" t="s">
        <v>3</v>
      </c>
    </row>
    <row r="6" spans="1:32" x14ac:dyDescent="0.25">
      <c r="A6" s="1">
        <v>1</v>
      </c>
      <c r="B6" s="4">
        <v>8.5999999999999993E-2</v>
      </c>
      <c r="C6" s="4">
        <v>37</v>
      </c>
      <c r="D6" s="4">
        <v>268</v>
      </c>
      <c r="E6" s="4">
        <v>596</v>
      </c>
      <c r="F6" s="1">
        <v>1</v>
      </c>
      <c r="G6" s="4">
        <v>5.6000000000000001E-2</v>
      </c>
      <c r="H6" s="4">
        <v>37</v>
      </c>
      <c r="I6" s="4">
        <v>176</v>
      </c>
      <c r="J6" s="4">
        <v>384</v>
      </c>
      <c r="K6" s="17"/>
      <c r="L6" s="1">
        <v>1</v>
      </c>
      <c r="M6" s="25">
        <v>8.4000000000000005E-2</v>
      </c>
      <c r="N6" s="25">
        <v>37</v>
      </c>
      <c r="O6" s="25">
        <v>245</v>
      </c>
      <c r="P6" s="25">
        <v>531</v>
      </c>
      <c r="Q6" s="1">
        <v>1</v>
      </c>
      <c r="R6" s="6">
        <v>6.0999999999999999E-2</v>
      </c>
      <c r="S6" s="6">
        <v>37</v>
      </c>
      <c r="T6" s="6">
        <v>171</v>
      </c>
      <c r="U6" s="6">
        <v>367</v>
      </c>
      <c r="W6" s="1">
        <v>1</v>
      </c>
      <c r="X6" s="34">
        <v>4.2000000000000003E-2</v>
      </c>
      <c r="Y6" s="34">
        <v>37</v>
      </c>
      <c r="Z6" s="34">
        <v>129</v>
      </c>
      <c r="AA6" s="34">
        <v>269</v>
      </c>
      <c r="AB6" s="1">
        <v>1</v>
      </c>
      <c r="AC6" s="6">
        <v>3.6999999999999998E-2</v>
      </c>
      <c r="AD6" s="6">
        <v>39</v>
      </c>
      <c r="AE6" s="6">
        <v>124</v>
      </c>
      <c r="AF6" s="6">
        <v>255</v>
      </c>
    </row>
    <row r="7" spans="1:32" x14ac:dyDescent="0.25">
      <c r="A7" s="1">
        <v>2</v>
      </c>
      <c r="B7" s="4">
        <v>1.101</v>
      </c>
      <c r="C7" s="4">
        <v>60</v>
      </c>
      <c r="D7" s="4">
        <v>1777</v>
      </c>
      <c r="E7" s="4">
        <v>3881</v>
      </c>
      <c r="F7" s="1">
        <v>2</v>
      </c>
      <c r="G7" s="4">
        <v>0.47699999999999998</v>
      </c>
      <c r="H7" s="4">
        <v>60</v>
      </c>
      <c r="I7" s="4">
        <v>676</v>
      </c>
      <c r="J7" s="4">
        <v>1439</v>
      </c>
      <c r="K7" s="17"/>
      <c r="L7" s="1">
        <v>2</v>
      </c>
      <c r="M7" s="25">
        <v>0.996</v>
      </c>
      <c r="N7" s="25">
        <v>60</v>
      </c>
      <c r="O7" s="25">
        <v>1623</v>
      </c>
      <c r="P7" s="25">
        <v>3495</v>
      </c>
      <c r="Q7" s="1">
        <v>2</v>
      </c>
      <c r="R7" s="6">
        <v>0.53300000000000003</v>
      </c>
      <c r="S7" s="6">
        <v>60</v>
      </c>
      <c r="T7" s="6">
        <v>622</v>
      </c>
      <c r="U7" s="6">
        <v>1303</v>
      </c>
      <c r="W7" s="1">
        <v>2</v>
      </c>
      <c r="X7" s="34">
        <v>0.318</v>
      </c>
      <c r="Y7" s="34">
        <v>80</v>
      </c>
      <c r="Z7" s="34">
        <v>417</v>
      </c>
      <c r="AA7" s="34">
        <v>829</v>
      </c>
      <c r="AB7" s="1">
        <v>2</v>
      </c>
      <c r="AC7" s="6">
        <v>0.17499999999999999</v>
      </c>
      <c r="AD7" s="6">
        <v>96</v>
      </c>
      <c r="AE7" s="6">
        <v>241</v>
      </c>
      <c r="AF7" s="6">
        <v>472</v>
      </c>
    </row>
    <row r="8" spans="1:32" x14ac:dyDescent="0.25">
      <c r="A8" s="1">
        <v>3</v>
      </c>
      <c r="B8" s="4">
        <v>4.5289000000000001</v>
      </c>
      <c r="C8" s="4">
        <v>69</v>
      </c>
      <c r="D8" s="4">
        <v>6397</v>
      </c>
      <c r="E8" s="4">
        <v>13725</v>
      </c>
      <c r="F8" s="1">
        <v>3</v>
      </c>
      <c r="G8" s="4">
        <v>0.61029999999999995</v>
      </c>
      <c r="H8" s="4">
        <v>69</v>
      </c>
      <c r="I8" s="4">
        <v>1045</v>
      </c>
      <c r="J8" s="4">
        <v>2154</v>
      </c>
      <c r="K8" s="17"/>
      <c r="L8" s="1">
        <v>3</v>
      </c>
      <c r="M8" s="25">
        <v>4.1117999999999997</v>
      </c>
      <c r="N8" s="25">
        <v>69</v>
      </c>
      <c r="O8" s="25">
        <v>5728</v>
      </c>
      <c r="P8" s="25">
        <v>12253</v>
      </c>
      <c r="Q8" s="1">
        <v>3</v>
      </c>
      <c r="R8" s="6">
        <v>0.71309999999999996</v>
      </c>
      <c r="S8" s="6">
        <v>69</v>
      </c>
      <c r="T8" s="6">
        <v>950</v>
      </c>
      <c r="U8" s="6">
        <v>1945</v>
      </c>
      <c r="W8" s="1">
        <v>3</v>
      </c>
      <c r="X8" s="34">
        <v>0.61850000000000005</v>
      </c>
      <c r="Y8" s="34">
        <v>81</v>
      </c>
      <c r="Z8" s="34">
        <v>854</v>
      </c>
      <c r="AA8" s="34">
        <v>1646</v>
      </c>
      <c r="AB8" s="1">
        <v>3</v>
      </c>
      <c r="AC8" s="6">
        <v>0.40039999999999998</v>
      </c>
      <c r="AD8" s="6">
        <v>85</v>
      </c>
      <c r="AE8" s="6">
        <v>562</v>
      </c>
      <c r="AF8" s="6">
        <v>1136</v>
      </c>
    </row>
    <row r="9" spans="1:32" x14ac:dyDescent="0.25">
      <c r="A9" s="1">
        <v>4</v>
      </c>
      <c r="B9" s="4">
        <v>0.3201</v>
      </c>
      <c r="C9" s="4">
        <v>71</v>
      </c>
      <c r="D9" s="4">
        <v>660</v>
      </c>
      <c r="E9" s="4">
        <v>1658</v>
      </c>
      <c r="F9" s="1">
        <v>4</v>
      </c>
      <c r="G9" s="4">
        <v>0.18099999999999999</v>
      </c>
      <c r="H9" s="4">
        <v>71</v>
      </c>
      <c r="I9" s="4">
        <v>352</v>
      </c>
      <c r="J9" s="4">
        <v>884</v>
      </c>
      <c r="K9" s="17"/>
      <c r="L9" s="1">
        <v>4</v>
      </c>
      <c r="M9" s="25">
        <v>0.35099999999999998</v>
      </c>
      <c r="N9" s="25">
        <v>71</v>
      </c>
      <c r="O9" s="25">
        <v>653</v>
      </c>
      <c r="P9" s="25">
        <v>1643</v>
      </c>
      <c r="Q9" s="1">
        <v>4</v>
      </c>
      <c r="R9" s="6">
        <v>0.216</v>
      </c>
      <c r="S9" s="6">
        <v>71</v>
      </c>
      <c r="T9" s="6">
        <v>352</v>
      </c>
      <c r="U9" s="6">
        <v>884</v>
      </c>
      <c r="W9" s="1">
        <v>4</v>
      </c>
      <c r="X9" s="34">
        <v>0.222</v>
      </c>
      <c r="Y9" s="34">
        <v>71</v>
      </c>
      <c r="Z9" s="34">
        <v>436</v>
      </c>
      <c r="AA9" s="34">
        <v>1058</v>
      </c>
      <c r="AB9" s="1">
        <v>4</v>
      </c>
      <c r="AC9" s="6">
        <v>0.18820000000000001</v>
      </c>
      <c r="AD9" s="6">
        <v>71</v>
      </c>
      <c r="AE9" s="6">
        <v>328</v>
      </c>
      <c r="AF9" s="6">
        <v>809</v>
      </c>
    </row>
    <row r="10" spans="1:32" x14ac:dyDescent="0.25">
      <c r="A10" s="1">
        <v>5</v>
      </c>
      <c r="B10" s="4">
        <v>7.6109</v>
      </c>
      <c r="C10" s="4">
        <v>104</v>
      </c>
      <c r="D10" s="4">
        <v>8067</v>
      </c>
      <c r="E10" s="4">
        <v>20035</v>
      </c>
      <c r="F10" s="1">
        <v>5</v>
      </c>
      <c r="G10" s="4">
        <v>2.3148</v>
      </c>
      <c r="H10" s="4">
        <v>104</v>
      </c>
      <c r="I10" s="4">
        <v>2176</v>
      </c>
      <c r="J10" s="4">
        <v>5351</v>
      </c>
      <c r="K10" s="17"/>
      <c r="L10" s="1">
        <v>5</v>
      </c>
      <c r="M10" s="25">
        <v>8.6080000000000005</v>
      </c>
      <c r="N10" s="25">
        <v>104</v>
      </c>
      <c r="O10" s="25">
        <v>7972</v>
      </c>
      <c r="P10" s="25">
        <v>19727</v>
      </c>
      <c r="Q10" s="1">
        <v>5</v>
      </c>
      <c r="R10" s="6">
        <v>2.052</v>
      </c>
      <c r="S10" s="6">
        <v>104</v>
      </c>
      <c r="T10" s="6">
        <v>2152</v>
      </c>
      <c r="U10" s="6">
        <v>5271</v>
      </c>
      <c r="W10" s="1">
        <v>5</v>
      </c>
      <c r="X10" s="34">
        <v>3.5874999999999999</v>
      </c>
      <c r="Y10" s="34">
        <v>138</v>
      </c>
      <c r="Z10" s="34">
        <v>2989</v>
      </c>
      <c r="AA10" s="34">
        <v>7234</v>
      </c>
      <c r="AB10" s="1">
        <v>5</v>
      </c>
      <c r="AC10" s="6">
        <v>1.4850000000000001</v>
      </c>
      <c r="AD10" s="6">
        <v>138</v>
      </c>
      <c r="AE10" s="6">
        <v>1302</v>
      </c>
      <c r="AF10" s="6">
        <v>3137</v>
      </c>
    </row>
    <row r="11" spans="1:32" x14ac:dyDescent="0.25">
      <c r="A11" s="1">
        <v>6</v>
      </c>
      <c r="B11" s="4">
        <v>49.029000000000003</v>
      </c>
      <c r="C11" s="4">
        <v>99</v>
      </c>
      <c r="D11" s="4">
        <v>53241</v>
      </c>
      <c r="E11" s="4">
        <v>129804</v>
      </c>
      <c r="F11" s="1">
        <v>6</v>
      </c>
      <c r="G11" s="4">
        <v>5.5652999999999997</v>
      </c>
      <c r="H11" s="4">
        <v>99</v>
      </c>
      <c r="I11" s="4">
        <v>6141</v>
      </c>
      <c r="J11" s="4">
        <v>14757</v>
      </c>
      <c r="K11" s="17"/>
      <c r="L11" s="1">
        <v>6</v>
      </c>
      <c r="M11" s="25">
        <v>50.4101</v>
      </c>
      <c r="N11" s="25">
        <v>99</v>
      </c>
      <c r="O11" s="25">
        <v>49974</v>
      </c>
      <c r="P11" s="25">
        <v>121030</v>
      </c>
      <c r="Q11" s="1">
        <v>6</v>
      </c>
      <c r="R11" s="6">
        <v>5.5311000000000003</v>
      </c>
      <c r="S11" s="6">
        <v>99</v>
      </c>
      <c r="T11" s="6">
        <v>5805</v>
      </c>
      <c r="U11" s="6">
        <v>13907</v>
      </c>
      <c r="W11" s="1">
        <v>6</v>
      </c>
      <c r="X11" s="34">
        <v>10.3444</v>
      </c>
      <c r="Y11" s="34">
        <v>155</v>
      </c>
      <c r="Z11" s="34">
        <v>9995</v>
      </c>
      <c r="AA11" s="34">
        <v>23382</v>
      </c>
      <c r="AB11" s="1">
        <v>6</v>
      </c>
      <c r="AC11" s="6">
        <v>2.0312999999999999</v>
      </c>
      <c r="AD11" s="6">
        <v>155</v>
      </c>
      <c r="AE11" s="6">
        <v>2265</v>
      </c>
      <c r="AF11" s="6">
        <v>5307</v>
      </c>
    </row>
    <row r="12" spans="1:32" x14ac:dyDescent="0.25">
      <c r="A12" s="1">
        <v>7</v>
      </c>
      <c r="B12" s="4">
        <v>2.2957000000000001</v>
      </c>
      <c r="C12" s="4">
        <v>61</v>
      </c>
      <c r="D12" s="4">
        <v>4283</v>
      </c>
      <c r="E12" s="4">
        <v>10160</v>
      </c>
      <c r="F12" s="1">
        <v>7</v>
      </c>
      <c r="G12" s="4">
        <v>0.94489999999999996</v>
      </c>
      <c r="H12" s="4">
        <v>61</v>
      </c>
      <c r="I12" s="4">
        <v>1812</v>
      </c>
      <c r="J12" s="4">
        <v>4235</v>
      </c>
      <c r="K12" s="17"/>
      <c r="L12" s="1">
        <v>7</v>
      </c>
      <c r="M12" s="25">
        <v>2.4180999999999999</v>
      </c>
      <c r="N12" s="25">
        <v>61</v>
      </c>
      <c r="O12" s="25">
        <v>4163</v>
      </c>
      <c r="P12" s="25">
        <v>9847</v>
      </c>
      <c r="Q12" s="1">
        <v>7</v>
      </c>
      <c r="R12" s="6">
        <v>1.087</v>
      </c>
      <c r="S12" s="6">
        <v>61</v>
      </c>
      <c r="T12" s="6">
        <v>1771</v>
      </c>
      <c r="U12" s="6">
        <v>4117</v>
      </c>
      <c r="W12" s="1">
        <v>7</v>
      </c>
      <c r="X12" s="34">
        <v>0.69</v>
      </c>
      <c r="Y12" s="34">
        <v>75</v>
      </c>
      <c r="Z12" s="34">
        <v>1141</v>
      </c>
      <c r="AA12" s="34">
        <v>2592</v>
      </c>
      <c r="AB12" s="1">
        <v>7</v>
      </c>
      <c r="AC12" s="6">
        <v>0.41899999999999998</v>
      </c>
      <c r="AD12" s="6">
        <v>75</v>
      </c>
      <c r="AE12" s="6">
        <v>609</v>
      </c>
      <c r="AF12" s="6">
        <v>1349</v>
      </c>
    </row>
    <row r="13" spans="1:32" x14ac:dyDescent="0.25">
      <c r="A13" s="1">
        <v>8</v>
      </c>
      <c r="B13" s="4">
        <v>15.4947</v>
      </c>
      <c r="C13" s="4">
        <v>93</v>
      </c>
      <c r="D13" s="4">
        <v>20578</v>
      </c>
      <c r="E13" s="4">
        <v>47666</v>
      </c>
      <c r="F13" s="1">
        <v>8</v>
      </c>
      <c r="G13" s="4">
        <v>4.7065000000000001</v>
      </c>
      <c r="H13" s="4">
        <v>93</v>
      </c>
      <c r="I13" s="4">
        <v>5305</v>
      </c>
      <c r="J13" s="4">
        <v>11970</v>
      </c>
      <c r="K13" s="17"/>
      <c r="L13" s="1">
        <v>8</v>
      </c>
      <c r="M13" s="25">
        <v>15.732200000000001</v>
      </c>
      <c r="N13" s="25">
        <v>93</v>
      </c>
      <c r="O13" s="25">
        <v>18916</v>
      </c>
      <c r="P13" s="25">
        <v>43529</v>
      </c>
      <c r="Q13" s="1">
        <v>8</v>
      </c>
      <c r="R13" s="6">
        <v>4.63</v>
      </c>
      <c r="S13" s="6">
        <v>93</v>
      </c>
      <c r="T13" s="6">
        <v>4850</v>
      </c>
      <c r="U13" s="6">
        <v>10853</v>
      </c>
      <c r="W13" s="1">
        <v>8</v>
      </c>
      <c r="X13" s="34">
        <v>11.0449</v>
      </c>
      <c r="Y13" s="34">
        <v>101</v>
      </c>
      <c r="Z13" s="34">
        <v>10794</v>
      </c>
      <c r="AA13" s="34">
        <v>24687</v>
      </c>
      <c r="AB13" s="1">
        <v>8</v>
      </c>
      <c r="AC13" s="6">
        <v>1.4794</v>
      </c>
      <c r="AD13" s="6">
        <v>101</v>
      </c>
      <c r="AE13" s="6">
        <v>1851</v>
      </c>
      <c r="AF13" s="6">
        <v>4048</v>
      </c>
    </row>
    <row r="14" spans="1:32" x14ac:dyDescent="0.25">
      <c r="A14" s="1">
        <v>9</v>
      </c>
      <c r="B14" s="4">
        <v>1.6332</v>
      </c>
      <c r="C14" s="4">
        <v>85</v>
      </c>
      <c r="D14" s="4">
        <v>2310</v>
      </c>
      <c r="E14" s="4">
        <v>5162</v>
      </c>
      <c r="F14" s="1">
        <v>9</v>
      </c>
      <c r="G14" s="4">
        <v>0.61319999999999997</v>
      </c>
      <c r="H14" s="4">
        <v>85</v>
      </c>
      <c r="I14" s="4">
        <v>938</v>
      </c>
      <c r="J14" s="4">
        <v>2054</v>
      </c>
      <c r="K14" s="17"/>
      <c r="L14" s="1">
        <v>9</v>
      </c>
      <c r="M14" s="25">
        <v>1.8113999999999999</v>
      </c>
      <c r="N14" s="25">
        <v>85</v>
      </c>
      <c r="O14" s="25">
        <v>2264</v>
      </c>
      <c r="P14" s="25">
        <v>5049</v>
      </c>
      <c r="Q14" s="1">
        <v>9</v>
      </c>
      <c r="R14" s="6">
        <v>0.755</v>
      </c>
      <c r="S14" s="6">
        <v>85</v>
      </c>
      <c r="T14" s="6">
        <v>915</v>
      </c>
      <c r="U14" s="6">
        <v>1996</v>
      </c>
      <c r="W14" s="1">
        <v>9</v>
      </c>
      <c r="X14" s="34">
        <v>1.1052</v>
      </c>
      <c r="Y14" s="34">
        <v>99</v>
      </c>
      <c r="Z14" s="34">
        <v>1063</v>
      </c>
      <c r="AA14" s="34">
        <v>2265</v>
      </c>
      <c r="AB14" s="1">
        <v>9</v>
      </c>
      <c r="AC14" s="6">
        <v>0.5353</v>
      </c>
      <c r="AD14" s="6">
        <v>105</v>
      </c>
      <c r="AE14" s="6">
        <v>580</v>
      </c>
      <c r="AF14" s="6">
        <v>1213</v>
      </c>
    </row>
    <row r="15" spans="1:32" x14ac:dyDescent="0.25">
      <c r="A15" s="1">
        <v>10</v>
      </c>
      <c r="B15" s="8">
        <v>6.9532999999999996</v>
      </c>
      <c r="C15" s="8">
        <v>102</v>
      </c>
      <c r="D15" s="8">
        <v>9764</v>
      </c>
      <c r="E15" s="8">
        <v>21527</v>
      </c>
      <c r="F15" s="1">
        <v>10</v>
      </c>
      <c r="G15" s="8">
        <v>1.9718</v>
      </c>
      <c r="H15" s="8">
        <v>102</v>
      </c>
      <c r="I15" s="8">
        <v>2357</v>
      </c>
      <c r="J15" s="8">
        <v>5025</v>
      </c>
      <c r="K15" s="21"/>
      <c r="L15" s="1">
        <v>10</v>
      </c>
      <c r="M15" s="25">
        <v>8.4664000000000001</v>
      </c>
      <c r="N15" s="25">
        <v>102</v>
      </c>
      <c r="O15" s="25">
        <v>9597</v>
      </c>
      <c r="P15" s="25">
        <v>21118</v>
      </c>
      <c r="Q15" s="9">
        <v>10</v>
      </c>
      <c r="R15" s="6">
        <v>2.3178000000000001</v>
      </c>
      <c r="S15" s="6">
        <v>102</v>
      </c>
      <c r="T15" s="6">
        <v>2338</v>
      </c>
      <c r="U15" s="6">
        <v>4982</v>
      </c>
      <c r="W15" s="1">
        <v>10</v>
      </c>
      <c r="X15" s="34">
        <v>1.8134999999999999</v>
      </c>
      <c r="Y15" s="34">
        <v>134</v>
      </c>
      <c r="Z15" s="34">
        <v>2126</v>
      </c>
      <c r="AA15" s="34">
        <v>4314</v>
      </c>
      <c r="AB15" s="1">
        <v>10</v>
      </c>
      <c r="AC15" s="6">
        <v>0.85299999999999998</v>
      </c>
      <c r="AD15" s="6">
        <v>130</v>
      </c>
      <c r="AE15" s="6">
        <v>1022</v>
      </c>
      <c r="AF15" s="6">
        <v>2089</v>
      </c>
    </row>
    <row r="16" spans="1:32" x14ac:dyDescent="0.25">
      <c r="A16" s="1">
        <v>11</v>
      </c>
      <c r="B16" s="8">
        <v>3.5929000000000002</v>
      </c>
      <c r="C16" s="8">
        <v>74</v>
      </c>
      <c r="D16" s="8">
        <v>6452</v>
      </c>
      <c r="E16" s="8">
        <v>15344</v>
      </c>
      <c r="F16" s="1">
        <v>11</v>
      </c>
      <c r="G16" s="8">
        <v>1.294</v>
      </c>
      <c r="H16" s="8">
        <v>74</v>
      </c>
      <c r="I16" s="8">
        <v>2084</v>
      </c>
      <c r="J16" s="8">
        <v>4898</v>
      </c>
      <c r="K16" s="17"/>
      <c r="L16" s="1">
        <v>11</v>
      </c>
      <c r="M16" s="25">
        <v>4.3301999999999996</v>
      </c>
      <c r="N16" s="25">
        <v>74</v>
      </c>
      <c r="O16" s="25">
        <v>6443</v>
      </c>
      <c r="P16" s="25">
        <v>15311</v>
      </c>
      <c r="Q16" s="1">
        <v>11</v>
      </c>
      <c r="R16" s="6">
        <v>1.5463</v>
      </c>
      <c r="S16" s="6">
        <v>74</v>
      </c>
      <c r="T16" s="6">
        <v>2084</v>
      </c>
      <c r="U16" s="6">
        <v>4898</v>
      </c>
      <c r="W16" s="1">
        <v>11</v>
      </c>
      <c r="X16" s="34">
        <v>1.8010999999999999</v>
      </c>
      <c r="Y16" s="34">
        <v>106</v>
      </c>
      <c r="Z16" s="34">
        <v>1849</v>
      </c>
      <c r="AA16" s="34">
        <v>4230</v>
      </c>
      <c r="AB16" s="1">
        <v>11</v>
      </c>
      <c r="AC16" s="6">
        <v>0.64259999999999995</v>
      </c>
      <c r="AD16" s="6">
        <v>106</v>
      </c>
      <c r="AE16" s="6">
        <v>669</v>
      </c>
      <c r="AF16" s="6">
        <v>1519</v>
      </c>
    </row>
    <row r="17" spans="1:32" x14ac:dyDescent="0.25">
      <c r="A17" s="1">
        <v>12</v>
      </c>
      <c r="B17" s="8">
        <v>36.191400000000002</v>
      </c>
      <c r="C17" s="8">
        <v>112</v>
      </c>
      <c r="D17" s="8">
        <v>42343</v>
      </c>
      <c r="E17" s="8">
        <v>98892</v>
      </c>
      <c r="F17" s="1">
        <v>12</v>
      </c>
      <c r="G17" s="8">
        <v>8.8049999999999997</v>
      </c>
      <c r="H17" s="8">
        <v>112</v>
      </c>
      <c r="I17" s="8">
        <v>9113</v>
      </c>
      <c r="J17" s="8">
        <v>20986</v>
      </c>
      <c r="K17" s="17"/>
      <c r="L17" s="1">
        <v>12</v>
      </c>
      <c r="M17" s="25">
        <v>41.940300000000001</v>
      </c>
      <c r="N17" s="25">
        <v>112</v>
      </c>
      <c r="O17" s="25">
        <v>41995</v>
      </c>
      <c r="P17" s="25">
        <v>98000</v>
      </c>
      <c r="Q17" s="1">
        <v>12</v>
      </c>
      <c r="R17" s="6">
        <v>10.570399999999999</v>
      </c>
      <c r="S17" s="6">
        <v>112</v>
      </c>
      <c r="T17" s="6">
        <v>9010</v>
      </c>
      <c r="U17" s="6">
        <v>20729</v>
      </c>
      <c r="W17" s="1">
        <v>12</v>
      </c>
      <c r="X17" s="34">
        <v>26.0138</v>
      </c>
      <c r="Y17" s="34">
        <v>178</v>
      </c>
      <c r="Z17" s="34">
        <v>14910</v>
      </c>
      <c r="AA17" s="34">
        <v>33600</v>
      </c>
      <c r="AB17" s="1">
        <v>12</v>
      </c>
      <c r="AC17" s="6">
        <v>5.2008000000000001</v>
      </c>
      <c r="AD17" s="6">
        <v>164</v>
      </c>
      <c r="AE17" s="6">
        <v>3672</v>
      </c>
      <c r="AF17" s="6">
        <v>8219</v>
      </c>
    </row>
    <row r="18" spans="1:32" x14ac:dyDescent="0.25">
      <c r="A18" s="1">
        <v>13</v>
      </c>
      <c r="B18" s="8">
        <v>5.0586000000000002</v>
      </c>
      <c r="C18" s="8">
        <v>80</v>
      </c>
      <c r="D18" s="8">
        <v>7686</v>
      </c>
      <c r="E18" s="8">
        <v>18528</v>
      </c>
      <c r="F18" s="1">
        <v>13</v>
      </c>
      <c r="G18" s="8">
        <v>3.7490999999999999</v>
      </c>
      <c r="H18" s="8">
        <v>80</v>
      </c>
      <c r="I18" s="8">
        <v>5263</v>
      </c>
      <c r="J18" s="8">
        <v>12620</v>
      </c>
      <c r="K18" s="17"/>
      <c r="L18" s="1">
        <v>13</v>
      </c>
      <c r="M18" s="25">
        <v>5.6630000000000003</v>
      </c>
      <c r="N18" s="25">
        <v>80</v>
      </c>
      <c r="O18" s="25">
        <v>7626</v>
      </c>
      <c r="P18" s="25">
        <v>18352</v>
      </c>
      <c r="Q18" s="1">
        <v>13</v>
      </c>
      <c r="R18" s="6">
        <v>4.3936000000000002</v>
      </c>
      <c r="S18" s="6">
        <v>80</v>
      </c>
      <c r="T18" s="6">
        <v>5209</v>
      </c>
      <c r="U18" s="6">
        <v>12477</v>
      </c>
      <c r="W18" s="1">
        <v>13</v>
      </c>
      <c r="X18" s="34">
        <v>2.3157999999999999</v>
      </c>
      <c r="Y18" s="34">
        <v>132</v>
      </c>
      <c r="Z18" s="34">
        <v>2546</v>
      </c>
      <c r="AA18" s="34">
        <v>5852</v>
      </c>
      <c r="AB18" s="1">
        <v>13</v>
      </c>
      <c r="AC18" s="6">
        <v>1.6579999999999999</v>
      </c>
      <c r="AD18" s="6">
        <v>118</v>
      </c>
      <c r="AE18" s="6">
        <v>1851</v>
      </c>
      <c r="AF18" s="6">
        <v>4230</v>
      </c>
    </row>
    <row r="19" spans="1:32" x14ac:dyDescent="0.25">
      <c r="A19" s="1">
        <v>14</v>
      </c>
      <c r="B19" s="8">
        <v>50.21</v>
      </c>
      <c r="C19" s="8">
        <v>121</v>
      </c>
      <c r="D19" s="8">
        <v>55486</v>
      </c>
      <c r="E19" s="8">
        <v>132233</v>
      </c>
      <c r="F19" s="1">
        <v>14</v>
      </c>
      <c r="G19" s="8">
        <v>30.8688</v>
      </c>
      <c r="H19" s="8">
        <v>121</v>
      </c>
      <c r="I19" s="8">
        <v>31108</v>
      </c>
      <c r="J19" s="8">
        <v>73711</v>
      </c>
      <c r="K19" s="17"/>
      <c r="L19" s="1">
        <v>14</v>
      </c>
      <c r="M19" s="25">
        <v>58.0655</v>
      </c>
      <c r="N19" s="25">
        <v>121</v>
      </c>
      <c r="O19" s="25">
        <v>55404</v>
      </c>
      <c r="P19" s="25">
        <v>131995</v>
      </c>
      <c r="Q19" s="1">
        <v>14</v>
      </c>
      <c r="R19" s="6">
        <v>35.353700000000003</v>
      </c>
      <c r="S19" s="6">
        <v>121</v>
      </c>
      <c r="T19" s="6">
        <v>31012</v>
      </c>
      <c r="U19" s="6">
        <v>73463</v>
      </c>
      <c r="W19" s="1">
        <v>14</v>
      </c>
      <c r="X19" s="34">
        <v>21.726600000000001</v>
      </c>
      <c r="Y19" s="34">
        <v>195</v>
      </c>
      <c r="Z19" s="34">
        <v>14284</v>
      </c>
      <c r="AA19" s="34">
        <v>32829</v>
      </c>
      <c r="AB19" s="1">
        <v>14</v>
      </c>
      <c r="AC19" s="6">
        <v>15.6639</v>
      </c>
      <c r="AD19" s="6">
        <v>217</v>
      </c>
      <c r="AE19" s="6">
        <v>10042</v>
      </c>
      <c r="AF19" s="6">
        <v>23047</v>
      </c>
    </row>
    <row r="20" spans="1:32" x14ac:dyDescent="0.25">
      <c r="A20" s="1">
        <v>15</v>
      </c>
      <c r="B20" s="8">
        <v>3.3386999999999998</v>
      </c>
      <c r="C20" s="8">
        <v>82</v>
      </c>
      <c r="D20" s="8">
        <v>4949</v>
      </c>
      <c r="E20" s="8">
        <v>12232</v>
      </c>
      <c r="F20" s="1">
        <v>15</v>
      </c>
      <c r="G20" s="8">
        <v>1.0954999999999999</v>
      </c>
      <c r="H20" s="8">
        <v>82</v>
      </c>
      <c r="I20" s="8">
        <v>1867</v>
      </c>
      <c r="J20" s="8">
        <v>4564</v>
      </c>
      <c r="K20" s="17"/>
      <c r="L20" s="1">
        <v>15</v>
      </c>
      <c r="M20" s="25">
        <v>3.4131999999999998</v>
      </c>
      <c r="N20" s="25">
        <v>82</v>
      </c>
      <c r="O20" s="25">
        <v>4929</v>
      </c>
      <c r="P20" s="25">
        <v>12170</v>
      </c>
      <c r="Q20" s="1">
        <v>15</v>
      </c>
      <c r="R20" s="6">
        <v>1.4496</v>
      </c>
      <c r="S20" s="6">
        <v>82</v>
      </c>
      <c r="T20" s="6">
        <v>1865</v>
      </c>
      <c r="U20" s="6">
        <v>4554</v>
      </c>
      <c r="W20" s="1">
        <v>15</v>
      </c>
      <c r="X20" s="34">
        <v>0.92820000000000003</v>
      </c>
      <c r="Y20" s="34">
        <v>108</v>
      </c>
      <c r="Z20" s="34">
        <v>1149</v>
      </c>
      <c r="AA20" s="34">
        <v>2656</v>
      </c>
      <c r="AB20" s="1">
        <v>15</v>
      </c>
      <c r="AC20" s="6">
        <v>0.70130000000000003</v>
      </c>
      <c r="AD20" s="6">
        <v>108</v>
      </c>
      <c r="AE20" s="6">
        <v>849</v>
      </c>
      <c r="AF20" s="6">
        <v>1979</v>
      </c>
    </row>
    <row r="21" spans="1:32" x14ac:dyDescent="0.25">
      <c r="A21" s="1">
        <v>16</v>
      </c>
      <c r="B21" s="8">
        <v>13.475300000000001</v>
      </c>
      <c r="C21" s="8">
        <v>114</v>
      </c>
      <c r="D21" s="8">
        <v>16773</v>
      </c>
      <c r="E21" s="8">
        <v>40692</v>
      </c>
      <c r="F21" s="1">
        <v>16</v>
      </c>
      <c r="G21" s="8">
        <v>4.1905000000000001</v>
      </c>
      <c r="H21" s="8">
        <v>114</v>
      </c>
      <c r="I21" s="8">
        <v>5015</v>
      </c>
      <c r="J21" s="8">
        <v>12000</v>
      </c>
      <c r="K21" s="17"/>
      <c r="L21" s="1">
        <v>16</v>
      </c>
      <c r="M21" s="25">
        <v>15.6023</v>
      </c>
      <c r="N21" s="25">
        <v>116</v>
      </c>
      <c r="O21" s="25">
        <v>16769</v>
      </c>
      <c r="P21" s="25">
        <v>40675</v>
      </c>
      <c r="Q21" s="1">
        <v>16</v>
      </c>
      <c r="R21" s="6">
        <v>4.8940999999999999</v>
      </c>
      <c r="S21" s="37">
        <v>116</v>
      </c>
      <c r="T21" s="6">
        <v>5017</v>
      </c>
      <c r="U21" s="6">
        <v>12004</v>
      </c>
      <c r="W21" s="1">
        <v>16</v>
      </c>
      <c r="X21" s="34">
        <v>11.7636</v>
      </c>
      <c r="Y21" s="34">
        <v>158</v>
      </c>
      <c r="Z21" s="34">
        <v>9636</v>
      </c>
      <c r="AA21" s="34">
        <v>22881</v>
      </c>
      <c r="AB21" s="1">
        <v>16</v>
      </c>
      <c r="AC21" s="6">
        <v>3.1629999999999998</v>
      </c>
      <c r="AD21" s="6">
        <v>158</v>
      </c>
      <c r="AE21" s="6">
        <v>2553</v>
      </c>
      <c r="AF21" s="6">
        <v>5855</v>
      </c>
    </row>
    <row r="22" spans="1:32" x14ac:dyDescent="0.25">
      <c r="A22" s="1">
        <v>17</v>
      </c>
      <c r="B22" s="8">
        <v>5.3817000000000004</v>
      </c>
      <c r="C22" s="8">
        <v>65</v>
      </c>
      <c r="D22" s="8">
        <v>8045</v>
      </c>
      <c r="E22" s="8">
        <v>20794</v>
      </c>
      <c r="F22" s="1">
        <v>17</v>
      </c>
      <c r="G22" s="8">
        <v>0.89910000000000001</v>
      </c>
      <c r="H22" s="8">
        <v>65</v>
      </c>
      <c r="I22" s="8">
        <v>1295</v>
      </c>
      <c r="J22" s="8">
        <v>3192</v>
      </c>
      <c r="K22" s="17"/>
      <c r="L22" s="1">
        <v>17</v>
      </c>
      <c r="M22" s="25">
        <v>5.1608999999999998</v>
      </c>
      <c r="N22" s="25">
        <v>65</v>
      </c>
      <c r="O22" s="25">
        <v>6906</v>
      </c>
      <c r="P22" s="25">
        <v>17661</v>
      </c>
      <c r="Q22" s="1">
        <v>17</v>
      </c>
      <c r="R22" s="6">
        <v>0.97319999999999995</v>
      </c>
      <c r="S22" s="36">
        <v>65</v>
      </c>
      <c r="T22" s="6">
        <v>1140</v>
      </c>
      <c r="U22" s="6">
        <v>2785</v>
      </c>
      <c r="W22" s="1">
        <v>17</v>
      </c>
      <c r="X22" s="34">
        <v>2.2374999999999998</v>
      </c>
      <c r="Y22" s="34">
        <v>69</v>
      </c>
      <c r="Z22" s="34">
        <v>3331</v>
      </c>
      <c r="AA22" s="34">
        <v>8595</v>
      </c>
      <c r="AB22" s="1">
        <v>17</v>
      </c>
      <c r="AC22" s="6">
        <v>0.183</v>
      </c>
      <c r="AD22" s="6">
        <v>69</v>
      </c>
      <c r="AE22" s="6">
        <v>352</v>
      </c>
      <c r="AF22" s="6">
        <v>820</v>
      </c>
    </row>
    <row r="23" spans="1:32" x14ac:dyDescent="0.25">
      <c r="A23" s="1">
        <v>18</v>
      </c>
      <c r="B23" s="8">
        <v>59.245399999999997</v>
      </c>
      <c r="C23" s="8">
        <v>110</v>
      </c>
      <c r="D23" s="8">
        <v>66547</v>
      </c>
      <c r="E23" s="8">
        <v>171581</v>
      </c>
      <c r="F23" s="1">
        <v>18</v>
      </c>
      <c r="G23" s="8">
        <v>4.0065</v>
      </c>
      <c r="H23" s="8">
        <v>110</v>
      </c>
      <c r="I23" s="8">
        <v>3627</v>
      </c>
      <c r="J23" s="8">
        <v>8774</v>
      </c>
      <c r="K23" s="17"/>
      <c r="L23" s="1">
        <v>18</v>
      </c>
      <c r="M23" s="25">
        <v>66.141400000000004</v>
      </c>
      <c r="N23" s="25">
        <v>110</v>
      </c>
      <c r="O23" s="25">
        <v>65472</v>
      </c>
      <c r="P23" s="25">
        <v>168763</v>
      </c>
      <c r="Q23" s="1">
        <v>18</v>
      </c>
      <c r="R23" s="6">
        <v>4.0891000000000002</v>
      </c>
      <c r="S23" s="36">
        <v>110</v>
      </c>
      <c r="T23" s="6">
        <v>3608</v>
      </c>
      <c r="U23" s="6">
        <v>8721</v>
      </c>
      <c r="W23" s="1">
        <v>18</v>
      </c>
      <c r="X23" s="34">
        <v>68.974599999999995</v>
      </c>
      <c r="Y23" s="34">
        <v>126</v>
      </c>
      <c r="Z23" s="34">
        <v>51576</v>
      </c>
      <c r="AA23" s="34">
        <v>131476</v>
      </c>
      <c r="AB23" s="1">
        <v>18</v>
      </c>
      <c r="AC23" s="6">
        <v>2.8706</v>
      </c>
      <c r="AD23" s="6">
        <v>126</v>
      </c>
      <c r="AE23" s="6">
        <v>2582</v>
      </c>
      <c r="AF23" s="6">
        <v>6130</v>
      </c>
    </row>
    <row r="24" spans="1:32" x14ac:dyDescent="0.25">
      <c r="A24" s="1">
        <v>19</v>
      </c>
      <c r="B24" s="8">
        <v>6.4101999999999997</v>
      </c>
      <c r="C24" s="8">
        <v>72</v>
      </c>
      <c r="D24" s="8">
        <v>8124</v>
      </c>
      <c r="E24" s="8">
        <v>21402</v>
      </c>
      <c r="F24" s="1">
        <v>19</v>
      </c>
      <c r="G24" s="8">
        <v>1.7988</v>
      </c>
      <c r="H24" s="8">
        <v>72</v>
      </c>
      <c r="I24" s="8">
        <v>2110</v>
      </c>
      <c r="J24" s="8">
        <v>5457</v>
      </c>
      <c r="K24" s="17"/>
      <c r="L24" s="1">
        <v>19</v>
      </c>
      <c r="M24" s="25">
        <v>6.1825000000000001</v>
      </c>
      <c r="N24" s="25">
        <v>72</v>
      </c>
      <c r="O24" s="25">
        <v>7869</v>
      </c>
      <c r="P24" s="25">
        <v>20657</v>
      </c>
      <c r="Q24" s="1">
        <v>19</v>
      </c>
      <c r="R24" s="6">
        <v>1.5381</v>
      </c>
      <c r="S24" s="36">
        <v>72</v>
      </c>
      <c r="T24" s="6">
        <v>2101</v>
      </c>
      <c r="U24" s="6">
        <v>5428</v>
      </c>
      <c r="W24" s="1">
        <v>19</v>
      </c>
      <c r="X24" s="34">
        <v>3.1415999999999999</v>
      </c>
      <c r="Y24" s="34">
        <v>90</v>
      </c>
      <c r="Z24" s="34">
        <v>2892</v>
      </c>
      <c r="AA24" s="34">
        <v>7330</v>
      </c>
      <c r="AB24" s="1">
        <v>19</v>
      </c>
      <c r="AC24" s="6">
        <v>0.62209999999999999</v>
      </c>
      <c r="AD24" s="6">
        <v>90</v>
      </c>
      <c r="AE24" s="6">
        <v>847</v>
      </c>
      <c r="AF24" s="6">
        <v>2055</v>
      </c>
    </row>
    <row r="25" spans="1:32" x14ac:dyDescent="0.25">
      <c r="A25" s="1">
        <v>20</v>
      </c>
      <c r="B25" s="8">
        <v>63.171500000000002</v>
      </c>
      <c r="C25" s="8">
        <v>112</v>
      </c>
      <c r="D25" s="8">
        <v>56962</v>
      </c>
      <c r="E25" s="8">
        <v>148462</v>
      </c>
      <c r="F25" s="1">
        <v>20</v>
      </c>
      <c r="G25" s="8">
        <v>6.1782000000000004</v>
      </c>
      <c r="H25" s="8">
        <v>112</v>
      </c>
      <c r="I25" s="8">
        <v>6321</v>
      </c>
      <c r="J25" s="8">
        <v>16015</v>
      </c>
      <c r="K25" s="17"/>
      <c r="L25" s="1">
        <v>20</v>
      </c>
      <c r="M25" s="25">
        <v>69.090999999999994</v>
      </c>
      <c r="N25" s="25">
        <v>112</v>
      </c>
      <c r="O25" s="25">
        <v>55668</v>
      </c>
      <c r="P25" s="25">
        <v>144748</v>
      </c>
      <c r="Q25" s="1">
        <v>20</v>
      </c>
      <c r="R25" s="6">
        <v>7.1470000000000002</v>
      </c>
      <c r="S25" s="36">
        <v>112</v>
      </c>
      <c r="T25" s="6">
        <v>6292</v>
      </c>
      <c r="U25" s="6">
        <v>15926</v>
      </c>
      <c r="W25" s="1">
        <v>20</v>
      </c>
      <c r="X25" s="34">
        <v>54.396099999999997</v>
      </c>
      <c r="Y25" s="34">
        <v>117</v>
      </c>
      <c r="Z25" s="34">
        <v>34800</v>
      </c>
      <c r="AA25" s="34">
        <v>89213</v>
      </c>
      <c r="AB25" s="1">
        <v>20</v>
      </c>
      <c r="AC25" s="6">
        <v>6.3662000000000001</v>
      </c>
      <c r="AD25" s="6">
        <v>117</v>
      </c>
      <c r="AE25" s="6">
        <v>5295</v>
      </c>
      <c r="AF25" s="6">
        <v>13290</v>
      </c>
    </row>
    <row r="26" spans="1:32" x14ac:dyDescent="0.25">
      <c r="A26" s="1">
        <v>21</v>
      </c>
      <c r="B26" s="8">
        <v>4.8475000000000001</v>
      </c>
      <c r="C26" s="8">
        <v>71</v>
      </c>
      <c r="D26" s="8">
        <v>6591</v>
      </c>
      <c r="E26" s="8">
        <v>17224</v>
      </c>
      <c r="F26" s="1">
        <v>21</v>
      </c>
      <c r="G26" s="8">
        <v>1.6661999999999999</v>
      </c>
      <c r="H26" s="8">
        <v>71</v>
      </c>
      <c r="I26" s="8">
        <v>2258</v>
      </c>
      <c r="J26" s="8">
        <v>5790</v>
      </c>
      <c r="K26" s="17"/>
      <c r="L26" s="1">
        <v>21</v>
      </c>
      <c r="M26" s="25">
        <v>4.8798000000000004</v>
      </c>
      <c r="N26" s="25">
        <v>71</v>
      </c>
      <c r="O26" s="25">
        <v>6492</v>
      </c>
      <c r="P26" s="25">
        <v>16926</v>
      </c>
      <c r="Q26" s="1">
        <v>21</v>
      </c>
      <c r="R26" s="6">
        <v>1.6246</v>
      </c>
      <c r="S26" s="36">
        <v>71</v>
      </c>
      <c r="T26" s="6">
        <v>2235</v>
      </c>
      <c r="U26" s="6">
        <v>5721</v>
      </c>
      <c r="W26" s="1">
        <v>21</v>
      </c>
      <c r="X26" s="34">
        <v>2.319</v>
      </c>
      <c r="Y26" s="34">
        <v>93</v>
      </c>
      <c r="Z26" s="34">
        <v>2780</v>
      </c>
      <c r="AA26" s="34">
        <v>7082</v>
      </c>
      <c r="AB26" s="1">
        <v>21</v>
      </c>
      <c r="AC26" s="6">
        <v>1.0963000000000001</v>
      </c>
      <c r="AD26" s="6">
        <v>93</v>
      </c>
      <c r="AE26" s="6">
        <v>1417</v>
      </c>
      <c r="AF26" s="6">
        <v>3527</v>
      </c>
    </row>
    <row r="27" spans="1:32" x14ac:dyDescent="0.25">
      <c r="A27" s="1">
        <v>22</v>
      </c>
      <c r="B27" s="8">
        <v>29.086099999999998</v>
      </c>
      <c r="C27" s="8">
        <v>99</v>
      </c>
      <c r="D27" s="8">
        <v>33605</v>
      </c>
      <c r="E27" s="8">
        <v>86479</v>
      </c>
      <c r="F27" s="1">
        <v>22</v>
      </c>
      <c r="G27" s="8">
        <v>5.1894</v>
      </c>
      <c r="H27" s="8">
        <v>99</v>
      </c>
      <c r="I27" s="8">
        <v>5146</v>
      </c>
      <c r="J27" s="8">
        <v>12979</v>
      </c>
      <c r="K27" s="17"/>
      <c r="L27" s="1">
        <v>22</v>
      </c>
      <c r="M27" s="25">
        <v>32.941400000000002</v>
      </c>
      <c r="N27" s="25">
        <v>99</v>
      </c>
      <c r="O27" s="25">
        <v>33008</v>
      </c>
      <c r="P27" s="25">
        <v>84774</v>
      </c>
      <c r="Q27" s="1">
        <v>22</v>
      </c>
      <c r="R27" s="6">
        <v>5.4771999999999998</v>
      </c>
      <c r="S27" s="36">
        <v>99</v>
      </c>
      <c r="T27" s="6">
        <v>5047</v>
      </c>
      <c r="U27" s="6">
        <v>12681</v>
      </c>
      <c r="W27" s="1">
        <v>22</v>
      </c>
      <c r="X27" s="34">
        <v>13.7981</v>
      </c>
      <c r="Y27" s="34">
        <v>103</v>
      </c>
      <c r="Z27" s="34">
        <v>13329</v>
      </c>
      <c r="AA27" s="34">
        <v>33302</v>
      </c>
      <c r="AB27" s="1">
        <v>22</v>
      </c>
      <c r="AC27" s="6">
        <v>3.6004</v>
      </c>
      <c r="AD27" s="6">
        <v>101</v>
      </c>
      <c r="AE27" s="6">
        <v>3461</v>
      </c>
      <c r="AF27" s="6">
        <v>8588</v>
      </c>
    </row>
    <row r="28" spans="1:32" x14ac:dyDescent="0.25">
      <c r="A28" s="1">
        <v>23</v>
      </c>
      <c r="B28" s="8">
        <v>11.620900000000001</v>
      </c>
      <c r="C28" s="8">
        <v>99</v>
      </c>
      <c r="D28" s="8">
        <v>15066</v>
      </c>
      <c r="E28" s="8">
        <v>37829</v>
      </c>
      <c r="F28" s="1">
        <v>23</v>
      </c>
      <c r="G28" s="8">
        <v>7.2092000000000001</v>
      </c>
      <c r="H28" s="8">
        <v>99</v>
      </c>
      <c r="I28" s="8">
        <v>8114</v>
      </c>
      <c r="J28" s="8">
        <v>20241</v>
      </c>
      <c r="K28" s="17"/>
      <c r="L28" s="1">
        <v>23</v>
      </c>
      <c r="M28" s="25">
        <v>14.634399999999999</v>
      </c>
      <c r="N28" s="25">
        <v>99</v>
      </c>
      <c r="O28" s="25">
        <v>15045</v>
      </c>
      <c r="P28" s="25">
        <v>37775</v>
      </c>
      <c r="Q28" s="1">
        <v>23</v>
      </c>
      <c r="R28" s="6">
        <v>8.3211999999999993</v>
      </c>
      <c r="S28" s="36">
        <v>99</v>
      </c>
      <c r="T28" s="6">
        <v>8098</v>
      </c>
      <c r="U28" s="6">
        <v>20200</v>
      </c>
      <c r="W28" s="1">
        <v>23</v>
      </c>
      <c r="X28" s="34">
        <v>9.1204000000000001</v>
      </c>
      <c r="Y28" s="34">
        <v>195</v>
      </c>
      <c r="Z28" s="34">
        <v>6084</v>
      </c>
      <c r="AA28" s="34">
        <v>14804</v>
      </c>
      <c r="AB28" s="1">
        <v>23</v>
      </c>
      <c r="AC28" s="6">
        <v>4.3049999999999997</v>
      </c>
      <c r="AD28" s="6">
        <v>179</v>
      </c>
      <c r="AE28" s="6">
        <v>2667</v>
      </c>
      <c r="AF28" s="6">
        <v>6313</v>
      </c>
    </row>
    <row r="29" spans="1:32" x14ac:dyDescent="0.25">
      <c r="A29" s="1">
        <v>24</v>
      </c>
      <c r="B29" s="8">
        <v>179.59059999999999</v>
      </c>
      <c r="C29" s="8">
        <v>177</v>
      </c>
      <c r="D29" s="8">
        <v>137853</v>
      </c>
      <c r="E29" s="8">
        <v>342287</v>
      </c>
      <c r="F29" s="1">
        <v>24</v>
      </c>
      <c r="G29" s="8">
        <v>88.651300000000006</v>
      </c>
      <c r="H29" s="8">
        <v>177</v>
      </c>
      <c r="I29" s="8">
        <v>53341</v>
      </c>
      <c r="J29" s="8">
        <v>131278</v>
      </c>
      <c r="K29" s="21"/>
      <c r="L29" s="1">
        <v>24</v>
      </c>
      <c r="M29" s="25">
        <v>219.82329999999999</v>
      </c>
      <c r="N29" s="25">
        <v>179</v>
      </c>
      <c r="O29" s="25">
        <v>137795</v>
      </c>
      <c r="P29" s="25">
        <v>342147</v>
      </c>
      <c r="Q29" s="9">
        <v>24</v>
      </c>
      <c r="R29" s="6">
        <v>90.153099999999995</v>
      </c>
      <c r="S29" s="37">
        <v>179</v>
      </c>
      <c r="T29" s="6">
        <v>53288</v>
      </c>
      <c r="U29" s="6">
        <v>131148</v>
      </c>
      <c r="W29" s="1">
        <v>24</v>
      </c>
      <c r="X29" s="34">
        <v>127.83759999999999</v>
      </c>
      <c r="Y29" s="34">
        <v>253</v>
      </c>
      <c r="Z29" s="34">
        <v>51287</v>
      </c>
      <c r="AA29" s="34">
        <v>123519</v>
      </c>
      <c r="AB29" s="1">
        <v>24</v>
      </c>
      <c r="AC29" s="6">
        <v>73.056200000000004</v>
      </c>
      <c r="AD29" s="6">
        <v>305</v>
      </c>
      <c r="AE29" s="6">
        <v>19615</v>
      </c>
      <c r="AF29" s="6">
        <v>46384</v>
      </c>
    </row>
    <row r="30" spans="1:32" x14ac:dyDescent="0.25">
      <c r="A30" s="1">
        <v>25</v>
      </c>
      <c r="B30" s="8">
        <v>8.3341999999999992</v>
      </c>
      <c r="C30" s="8">
        <v>81</v>
      </c>
      <c r="D30" s="8">
        <v>9779</v>
      </c>
      <c r="E30" s="8">
        <v>23878</v>
      </c>
      <c r="F30" s="1">
        <v>25</v>
      </c>
      <c r="G30" s="8">
        <v>1.8567</v>
      </c>
      <c r="H30" s="8">
        <v>81</v>
      </c>
      <c r="I30" s="8">
        <v>2231</v>
      </c>
      <c r="J30" s="8">
        <v>5428</v>
      </c>
      <c r="K30" s="17"/>
      <c r="L30" s="1">
        <v>25</v>
      </c>
      <c r="M30" s="25">
        <v>8.1028000000000002</v>
      </c>
      <c r="N30" s="25">
        <v>81</v>
      </c>
      <c r="O30" s="25">
        <v>8368</v>
      </c>
      <c r="P30" s="25">
        <v>20188</v>
      </c>
      <c r="Q30" s="1">
        <v>25</v>
      </c>
      <c r="R30" s="6">
        <v>2.3130999999999999</v>
      </c>
      <c r="S30" s="36">
        <v>81</v>
      </c>
      <c r="T30" s="6">
        <v>2180</v>
      </c>
      <c r="U30" s="6">
        <v>5256</v>
      </c>
      <c r="W30" s="1">
        <v>25</v>
      </c>
      <c r="X30" s="34">
        <v>2.0347</v>
      </c>
      <c r="Y30" s="34">
        <v>93</v>
      </c>
      <c r="Z30" s="34">
        <v>1811</v>
      </c>
      <c r="AA30" s="34">
        <v>4245</v>
      </c>
      <c r="AB30" s="1">
        <v>25</v>
      </c>
      <c r="AC30" s="6">
        <v>0.57599999999999996</v>
      </c>
      <c r="AD30" s="6">
        <v>93</v>
      </c>
      <c r="AE30" s="6">
        <v>656</v>
      </c>
      <c r="AF30" s="6">
        <v>1520</v>
      </c>
    </row>
    <row r="31" spans="1:32" x14ac:dyDescent="0.25">
      <c r="A31" s="1">
        <v>26</v>
      </c>
      <c r="B31" s="8">
        <v>99.979699999999994</v>
      </c>
      <c r="C31" s="8">
        <v>133</v>
      </c>
      <c r="D31" s="8">
        <v>82155</v>
      </c>
      <c r="E31" s="8">
        <v>199740</v>
      </c>
      <c r="F31" s="1">
        <v>26</v>
      </c>
      <c r="G31" s="8">
        <v>10.677300000000001</v>
      </c>
      <c r="H31" s="8">
        <v>133</v>
      </c>
      <c r="I31" s="8">
        <v>8032</v>
      </c>
      <c r="J31" s="8">
        <v>19150</v>
      </c>
      <c r="K31" s="17"/>
      <c r="L31" s="1">
        <v>26</v>
      </c>
      <c r="M31" s="25">
        <v>122.46729999999999</v>
      </c>
      <c r="N31" s="25">
        <v>133</v>
      </c>
      <c r="O31" s="25">
        <v>80942</v>
      </c>
      <c r="P31" s="25">
        <v>196417</v>
      </c>
      <c r="Q31" s="1">
        <v>26</v>
      </c>
      <c r="R31" s="6">
        <v>10.6172</v>
      </c>
      <c r="S31" s="36">
        <v>133</v>
      </c>
      <c r="T31" s="6">
        <v>7803</v>
      </c>
      <c r="U31" s="6">
        <v>18546</v>
      </c>
      <c r="W31" s="1">
        <v>26</v>
      </c>
      <c r="X31" s="34">
        <v>28.995699999999999</v>
      </c>
      <c r="Y31" s="34">
        <v>145</v>
      </c>
      <c r="Z31" s="34">
        <v>18950</v>
      </c>
      <c r="AA31" s="34">
        <v>44491</v>
      </c>
      <c r="AB31" s="1">
        <v>26</v>
      </c>
      <c r="AC31" s="6">
        <v>3.3525</v>
      </c>
      <c r="AD31" s="6">
        <v>145</v>
      </c>
      <c r="AE31" s="6">
        <v>2891</v>
      </c>
      <c r="AF31" s="6">
        <v>6683</v>
      </c>
    </row>
    <row r="32" spans="1:32" x14ac:dyDescent="0.25">
      <c r="A32" s="1">
        <v>27</v>
      </c>
      <c r="B32" s="8">
        <v>7.6837999999999997</v>
      </c>
      <c r="C32" s="8">
        <v>103</v>
      </c>
      <c r="D32" s="8">
        <v>7877</v>
      </c>
      <c r="E32" s="8">
        <v>19569</v>
      </c>
      <c r="F32" s="1">
        <v>27</v>
      </c>
      <c r="G32" s="8">
        <v>2.589</v>
      </c>
      <c r="H32" s="8">
        <v>103</v>
      </c>
      <c r="I32" s="8">
        <v>2839</v>
      </c>
      <c r="J32" s="8">
        <v>6954</v>
      </c>
      <c r="K32" s="17"/>
      <c r="L32" s="1">
        <v>27</v>
      </c>
      <c r="M32" s="25">
        <v>8.2849000000000004</v>
      </c>
      <c r="N32" s="25">
        <v>105</v>
      </c>
      <c r="O32" s="25">
        <v>7752</v>
      </c>
      <c r="P32" s="25">
        <v>19212</v>
      </c>
      <c r="Q32" s="1">
        <v>27</v>
      </c>
      <c r="R32" s="6">
        <v>2.5257000000000001</v>
      </c>
      <c r="S32" s="36">
        <v>105</v>
      </c>
      <c r="T32" s="6">
        <v>2799</v>
      </c>
      <c r="U32" s="6">
        <v>6852</v>
      </c>
      <c r="W32" s="1">
        <v>27</v>
      </c>
      <c r="X32" s="34">
        <v>1.3487</v>
      </c>
      <c r="Y32" s="34">
        <v>117</v>
      </c>
      <c r="Z32" s="34">
        <v>1666</v>
      </c>
      <c r="AA32" s="34">
        <v>3996</v>
      </c>
      <c r="AB32" s="1">
        <v>27</v>
      </c>
      <c r="AC32" s="6">
        <v>0.97199999999999998</v>
      </c>
      <c r="AD32" s="6">
        <v>117</v>
      </c>
      <c r="AE32" s="6">
        <v>1183</v>
      </c>
      <c r="AF32" s="6">
        <v>2853</v>
      </c>
    </row>
    <row r="33" spans="1:32" x14ac:dyDescent="0.25">
      <c r="A33" s="1">
        <v>28</v>
      </c>
      <c r="B33" s="8">
        <v>65.891999999999996</v>
      </c>
      <c r="C33" s="8">
        <v>189</v>
      </c>
      <c r="D33" s="8">
        <v>52659</v>
      </c>
      <c r="E33" s="8">
        <v>128860</v>
      </c>
      <c r="F33" s="1">
        <v>28</v>
      </c>
      <c r="G33" s="8">
        <v>12.3033</v>
      </c>
      <c r="H33" s="8">
        <v>189</v>
      </c>
      <c r="I33" s="8">
        <v>9861</v>
      </c>
      <c r="J33" s="8">
        <v>23653</v>
      </c>
      <c r="K33" s="21"/>
      <c r="L33" s="1">
        <v>28</v>
      </c>
      <c r="M33" s="25">
        <v>72.570300000000003</v>
      </c>
      <c r="N33" s="25">
        <v>189</v>
      </c>
      <c r="O33" s="25">
        <v>52356</v>
      </c>
      <c r="P33" s="25">
        <v>128113</v>
      </c>
      <c r="Q33" s="9">
        <v>28</v>
      </c>
      <c r="R33" s="6">
        <v>11.8245</v>
      </c>
      <c r="S33" s="36">
        <v>189</v>
      </c>
      <c r="T33" s="6">
        <v>9678</v>
      </c>
      <c r="U33" s="6">
        <v>23198</v>
      </c>
      <c r="W33" s="1">
        <v>28</v>
      </c>
      <c r="X33" s="34">
        <v>42.1753</v>
      </c>
      <c r="Y33" s="34">
        <v>239</v>
      </c>
      <c r="Z33" s="34">
        <v>27868</v>
      </c>
      <c r="AA33" s="34">
        <v>65849</v>
      </c>
      <c r="AB33" s="1">
        <v>28</v>
      </c>
      <c r="AC33" s="6">
        <v>11.169499999999999</v>
      </c>
      <c r="AD33" s="6">
        <v>239</v>
      </c>
      <c r="AE33" s="6">
        <v>8434</v>
      </c>
      <c r="AF33" s="6">
        <v>20035</v>
      </c>
    </row>
    <row r="34" spans="1:32" x14ac:dyDescent="0.25">
      <c r="A34" s="1">
        <v>29</v>
      </c>
      <c r="B34" s="8">
        <v>3.8971</v>
      </c>
      <c r="C34" s="8">
        <v>58</v>
      </c>
      <c r="D34" s="8">
        <v>6104</v>
      </c>
      <c r="E34" s="8">
        <v>14459</v>
      </c>
      <c r="F34" s="1">
        <v>29</v>
      </c>
      <c r="G34" s="8">
        <v>1.1519999999999999</v>
      </c>
      <c r="H34" s="8">
        <v>58</v>
      </c>
      <c r="I34" s="8">
        <v>2000</v>
      </c>
      <c r="J34" s="8">
        <v>4710</v>
      </c>
      <c r="K34" s="17"/>
      <c r="L34" s="1">
        <v>29</v>
      </c>
      <c r="M34" s="25">
        <v>3.3321000000000001</v>
      </c>
      <c r="N34" s="25">
        <v>58</v>
      </c>
      <c r="O34" s="25">
        <v>5045</v>
      </c>
      <c r="P34" s="25">
        <v>11911</v>
      </c>
      <c r="Q34" s="1">
        <v>29</v>
      </c>
      <c r="R34" s="6">
        <v>1.1716</v>
      </c>
      <c r="S34" s="36">
        <v>58</v>
      </c>
      <c r="T34" s="6">
        <v>1842</v>
      </c>
      <c r="U34" s="6">
        <v>4330</v>
      </c>
      <c r="W34" s="1">
        <v>29</v>
      </c>
      <c r="X34" s="34">
        <v>0.56210000000000004</v>
      </c>
      <c r="Y34" s="34">
        <v>88</v>
      </c>
      <c r="Z34" s="34">
        <v>812</v>
      </c>
      <c r="AA34" s="34">
        <v>1799</v>
      </c>
      <c r="AB34" s="1">
        <v>29</v>
      </c>
      <c r="AC34" s="6">
        <v>0.61119999999999997</v>
      </c>
      <c r="AD34" s="6">
        <v>88</v>
      </c>
      <c r="AE34" s="6">
        <v>771</v>
      </c>
      <c r="AF34" s="6">
        <v>1771</v>
      </c>
    </row>
    <row r="35" spans="1:32" x14ac:dyDescent="0.25">
      <c r="A35" s="1">
        <v>30</v>
      </c>
      <c r="B35" s="8">
        <v>70.116900000000001</v>
      </c>
      <c r="C35" s="8">
        <v>168</v>
      </c>
      <c r="D35" s="8">
        <v>60864</v>
      </c>
      <c r="E35" s="8">
        <v>146088</v>
      </c>
      <c r="F35" s="1">
        <v>30</v>
      </c>
      <c r="G35" s="8">
        <v>16.773099999999999</v>
      </c>
      <c r="H35" s="8">
        <v>168</v>
      </c>
      <c r="I35" s="8">
        <v>13623</v>
      </c>
      <c r="J35" s="8">
        <v>32112</v>
      </c>
      <c r="K35" s="17"/>
      <c r="L35" s="1">
        <v>30</v>
      </c>
      <c r="M35" s="25">
        <v>85.862899999999996</v>
      </c>
      <c r="N35" s="25">
        <v>168</v>
      </c>
      <c r="O35" s="25">
        <v>60807</v>
      </c>
      <c r="P35" s="25">
        <v>145951</v>
      </c>
      <c r="Q35" s="1">
        <v>30</v>
      </c>
      <c r="R35" s="6">
        <v>18.3736</v>
      </c>
      <c r="S35" s="36">
        <v>168</v>
      </c>
      <c r="T35" s="6">
        <v>13574</v>
      </c>
      <c r="U35" s="6">
        <v>31993</v>
      </c>
      <c r="W35" s="1">
        <v>30</v>
      </c>
      <c r="X35" s="34">
        <v>69.261899999999997</v>
      </c>
      <c r="Y35" s="34">
        <v>294</v>
      </c>
      <c r="Z35" s="34">
        <v>31765</v>
      </c>
      <c r="AA35" s="34">
        <v>74643</v>
      </c>
      <c r="AB35" s="1">
        <v>30</v>
      </c>
      <c r="AC35" s="6">
        <v>23.818200000000001</v>
      </c>
      <c r="AD35" s="6">
        <v>304</v>
      </c>
      <c r="AE35" s="6">
        <v>10807</v>
      </c>
      <c r="AF35" s="6">
        <v>25161</v>
      </c>
    </row>
    <row r="36" spans="1:32" x14ac:dyDescent="0.25">
      <c r="A36" s="1">
        <v>31</v>
      </c>
      <c r="B36" s="8">
        <v>0.85389999999999999</v>
      </c>
      <c r="C36" s="8">
        <v>74</v>
      </c>
      <c r="D36" s="8">
        <v>1407</v>
      </c>
      <c r="E36" s="8">
        <v>3040</v>
      </c>
      <c r="F36" s="1">
        <v>31</v>
      </c>
      <c r="G36" s="8">
        <v>0.35420000000000001</v>
      </c>
      <c r="H36" s="8">
        <v>74</v>
      </c>
      <c r="I36" s="8">
        <v>572</v>
      </c>
      <c r="J36" s="8">
        <v>1216</v>
      </c>
      <c r="K36" s="21"/>
      <c r="L36" s="1">
        <v>31</v>
      </c>
      <c r="M36" s="25">
        <v>0.88029999999999997</v>
      </c>
      <c r="N36" s="25">
        <v>74</v>
      </c>
      <c r="O36" s="25">
        <v>1365</v>
      </c>
      <c r="P36" s="25">
        <v>2953</v>
      </c>
      <c r="Q36" s="9">
        <v>31</v>
      </c>
      <c r="R36" s="6">
        <v>0.34200000000000003</v>
      </c>
      <c r="S36" s="36">
        <v>74</v>
      </c>
      <c r="T36" s="6">
        <v>563</v>
      </c>
      <c r="U36" s="6">
        <v>1196</v>
      </c>
      <c r="W36" s="1">
        <v>31</v>
      </c>
      <c r="X36" s="34">
        <v>0.438</v>
      </c>
      <c r="Y36" s="34">
        <v>80</v>
      </c>
      <c r="Z36" s="34">
        <v>680</v>
      </c>
      <c r="AA36" s="34">
        <v>1402</v>
      </c>
      <c r="AB36" s="1">
        <v>31</v>
      </c>
      <c r="AC36" s="6">
        <v>0.26400000000000001</v>
      </c>
      <c r="AD36" s="6">
        <v>80</v>
      </c>
      <c r="AE36" s="6">
        <v>397</v>
      </c>
      <c r="AF36" s="6">
        <v>812</v>
      </c>
    </row>
    <row r="37" spans="1:32" x14ac:dyDescent="0.25">
      <c r="A37" s="1">
        <v>32</v>
      </c>
      <c r="B37" s="4">
        <v>1.4295</v>
      </c>
      <c r="C37" s="4">
        <v>91</v>
      </c>
      <c r="D37" s="4">
        <v>2145</v>
      </c>
      <c r="E37" s="4">
        <v>4929</v>
      </c>
      <c r="F37" s="1">
        <v>32</v>
      </c>
      <c r="G37" s="4">
        <v>0.39529999999999998</v>
      </c>
      <c r="H37" s="4">
        <v>91</v>
      </c>
      <c r="I37" s="4">
        <v>556</v>
      </c>
      <c r="J37" s="4">
        <v>1253</v>
      </c>
      <c r="K37" s="17"/>
      <c r="L37" s="1">
        <v>32</v>
      </c>
      <c r="M37" s="25">
        <v>1.6781999999999999</v>
      </c>
      <c r="N37" s="25">
        <v>91</v>
      </c>
      <c r="O37" s="25">
        <v>2126</v>
      </c>
      <c r="P37" s="25">
        <v>4871</v>
      </c>
      <c r="Q37" s="1">
        <v>32</v>
      </c>
      <c r="R37" s="6">
        <v>0.36</v>
      </c>
      <c r="S37" s="36">
        <v>91</v>
      </c>
      <c r="T37" s="6">
        <v>556</v>
      </c>
      <c r="U37" s="6">
        <v>1253</v>
      </c>
      <c r="W37" s="1">
        <v>32</v>
      </c>
      <c r="X37" s="34">
        <v>1.49</v>
      </c>
      <c r="Y37" s="34">
        <v>91</v>
      </c>
      <c r="Z37" s="34">
        <v>1780</v>
      </c>
      <c r="AA37" s="34">
        <v>3990</v>
      </c>
      <c r="AB37" s="1">
        <v>32</v>
      </c>
      <c r="AC37" s="6">
        <v>0.39279999999999998</v>
      </c>
      <c r="AD37" s="6">
        <v>91</v>
      </c>
      <c r="AE37" s="6">
        <v>548</v>
      </c>
      <c r="AF37" s="6">
        <v>1212</v>
      </c>
    </row>
    <row r="38" spans="1:32" x14ac:dyDescent="0.25">
      <c r="A38" s="1">
        <v>33</v>
      </c>
      <c r="B38" s="4">
        <v>28.194700000000001</v>
      </c>
      <c r="C38" s="4">
        <v>94</v>
      </c>
      <c r="D38" s="4">
        <v>28603</v>
      </c>
      <c r="E38" s="4">
        <v>72086</v>
      </c>
      <c r="F38" s="1">
        <v>33</v>
      </c>
      <c r="G38" s="4">
        <v>2.7532999999999999</v>
      </c>
      <c r="H38" s="4">
        <v>94</v>
      </c>
      <c r="I38" s="4">
        <v>2833</v>
      </c>
      <c r="J38" s="4">
        <v>6699</v>
      </c>
      <c r="K38" s="17"/>
      <c r="L38" s="1">
        <v>33</v>
      </c>
      <c r="M38" s="25">
        <v>27.709700000000002</v>
      </c>
      <c r="N38" s="25">
        <v>94</v>
      </c>
      <c r="O38" s="25">
        <v>27087</v>
      </c>
      <c r="P38" s="25">
        <v>68474</v>
      </c>
      <c r="Q38" s="1">
        <v>33</v>
      </c>
      <c r="R38" s="6">
        <v>2.2387999999999999</v>
      </c>
      <c r="S38" s="36">
        <v>94</v>
      </c>
      <c r="T38" s="6">
        <v>2233</v>
      </c>
      <c r="U38" s="6">
        <v>5271</v>
      </c>
      <c r="W38" s="1">
        <v>33</v>
      </c>
      <c r="X38" s="34">
        <v>21.9514</v>
      </c>
      <c r="Y38" s="34">
        <v>98</v>
      </c>
      <c r="Z38" s="34">
        <v>17369</v>
      </c>
      <c r="AA38" s="34">
        <v>43138</v>
      </c>
      <c r="AB38" s="1">
        <v>33</v>
      </c>
      <c r="AC38" s="6">
        <v>1.6128</v>
      </c>
      <c r="AD38" s="6">
        <v>98</v>
      </c>
      <c r="AE38" s="6">
        <v>1577</v>
      </c>
      <c r="AF38" s="6">
        <v>3781</v>
      </c>
    </row>
    <row r="39" spans="1:32" x14ac:dyDescent="0.25">
      <c r="A39" s="1">
        <v>34</v>
      </c>
      <c r="B39" s="4">
        <v>32.912100000000002</v>
      </c>
      <c r="C39" s="4">
        <v>101</v>
      </c>
      <c r="D39" s="4">
        <v>30759</v>
      </c>
      <c r="E39" s="4">
        <v>77495</v>
      </c>
      <c r="F39" s="1">
        <v>34</v>
      </c>
      <c r="G39" s="4">
        <v>4.3596000000000004</v>
      </c>
      <c r="H39" s="4">
        <v>101</v>
      </c>
      <c r="I39" s="4">
        <v>3438</v>
      </c>
      <c r="J39" s="4">
        <v>8238</v>
      </c>
      <c r="K39" s="17"/>
      <c r="L39" s="1">
        <v>34</v>
      </c>
      <c r="M39" s="25">
        <v>30.2257</v>
      </c>
      <c r="N39" s="25">
        <v>101</v>
      </c>
      <c r="O39" s="25">
        <v>28766</v>
      </c>
      <c r="P39" s="25">
        <v>72539</v>
      </c>
      <c r="Q39" s="1">
        <v>34</v>
      </c>
      <c r="R39" s="6">
        <v>3.5669</v>
      </c>
      <c r="S39" s="36">
        <v>101</v>
      </c>
      <c r="T39" s="6">
        <v>3012</v>
      </c>
      <c r="U39" s="6">
        <v>7102</v>
      </c>
      <c r="W39" s="1">
        <v>34</v>
      </c>
      <c r="X39" s="34">
        <v>5.2103999999999999</v>
      </c>
      <c r="Y39" s="34">
        <v>104</v>
      </c>
      <c r="Z39" s="34">
        <v>5590</v>
      </c>
      <c r="AA39" s="34">
        <v>13274</v>
      </c>
      <c r="AB39" s="1">
        <v>34</v>
      </c>
      <c r="AC39" s="6">
        <v>1.5391999999999999</v>
      </c>
      <c r="AD39" s="6">
        <v>101</v>
      </c>
      <c r="AE39" s="6">
        <v>1431</v>
      </c>
      <c r="AF39" s="6">
        <v>3238</v>
      </c>
    </row>
    <row r="40" spans="1:32" x14ac:dyDescent="0.25">
      <c r="A40" s="1">
        <v>35</v>
      </c>
      <c r="B40" s="8">
        <v>3.7080000000000002</v>
      </c>
      <c r="C40" s="8">
        <v>88</v>
      </c>
      <c r="D40" s="8">
        <v>5328</v>
      </c>
      <c r="E40" s="8">
        <v>11845</v>
      </c>
      <c r="F40" s="1">
        <v>35</v>
      </c>
      <c r="G40" s="8">
        <v>0.5081</v>
      </c>
      <c r="H40" s="8">
        <v>88</v>
      </c>
      <c r="I40" s="8">
        <v>848</v>
      </c>
      <c r="J40" s="8">
        <v>1793</v>
      </c>
      <c r="K40" s="21"/>
      <c r="L40" s="1">
        <v>35</v>
      </c>
      <c r="M40" s="25">
        <v>3.6070000000000002</v>
      </c>
      <c r="N40" s="25">
        <v>88</v>
      </c>
      <c r="O40" s="25">
        <v>5106</v>
      </c>
      <c r="P40" s="25">
        <v>11345</v>
      </c>
      <c r="Q40" s="9">
        <v>35</v>
      </c>
      <c r="R40" s="6">
        <v>0.57099999999999995</v>
      </c>
      <c r="S40" s="36">
        <v>88</v>
      </c>
      <c r="T40" s="6">
        <v>829</v>
      </c>
      <c r="U40" s="6">
        <v>1750</v>
      </c>
      <c r="W40" s="1">
        <v>35</v>
      </c>
      <c r="X40" s="34">
        <v>1.9682999999999999</v>
      </c>
      <c r="Y40" s="34">
        <v>88</v>
      </c>
      <c r="Z40" s="34">
        <v>2731</v>
      </c>
      <c r="AA40" s="34">
        <v>5845</v>
      </c>
      <c r="AB40" s="1">
        <v>35</v>
      </c>
      <c r="AC40" s="6">
        <v>0.35899999999999999</v>
      </c>
      <c r="AD40" s="6">
        <v>88</v>
      </c>
      <c r="AE40" s="6">
        <v>626</v>
      </c>
      <c r="AF40" s="6">
        <v>1291</v>
      </c>
    </row>
    <row r="41" spans="1:32" x14ac:dyDescent="0.25">
      <c r="A41" s="1">
        <v>36</v>
      </c>
      <c r="B41" s="4">
        <v>6.2972999999999999</v>
      </c>
      <c r="C41" s="4">
        <v>72</v>
      </c>
      <c r="D41" s="4">
        <v>10703</v>
      </c>
      <c r="E41" s="4">
        <v>24718</v>
      </c>
      <c r="F41" s="1">
        <v>36</v>
      </c>
      <c r="G41" s="4">
        <v>1.2699</v>
      </c>
      <c r="H41" s="4">
        <v>72</v>
      </c>
      <c r="I41" s="4">
        <v>1660</v>
      </c>
      <c r="J41" s="4">
        <v>3662</v>
      </c>
      <c r="K41" s="17"/>
      <c r="L41" s="1">
        <v>36</v>
      </c>
      <c r="M41" s="25">
        <v>7.1471</v>
      </c>
      <c r="N41" s="25">
        <v>72</v>
      </c>
      <c r="O41" s="25">
        <v>10477</v>
      </c>
      <c r="P41" s="25">
        <v>24141</v>
      </c>
      <c r="Q41" s="1">
        <v>36</v>
      </c>
      <c r="R41" s="6">
        <v>1.109</v>
      </c>
      <c r="S41" s="6">
        <v>72</v>
      </c>
      <c r="T41" s="6">
        <v>1597</v>
      </c>
      <c r="U41" s="6">
        <v>3507</v>
      </c>
      <c r="W41" s="1">
        <v>36</v>
      </c>
      <c r="X41" s="34">
        <v>4.2130000000000001</v>
      </c>
      <c r="Y41" s="34">
        <v>78</v>
      </c>
      <c r="Z41" s="34">
        <v>5944</v>
      </c>
      <c r="AA41" s="34">
        <v>13406</v>
      </c>
      <c r="AB41" s="1">
        <v>36</v>
      </c>
      <c r="AC41" s="6">
        <v>0.63300000000000001</v>
      </c>
      <c r="AD41" s="6">
        <v>78</v>
      </c>
      <c r="AE41" s="6">
        <v>911</v>
      </c>
      <c r="AF41" s="6">
        <v>1969</v>
      </c>
    </row>
    <row r="42" spans="1:32" x14ac:dyDescent="0.25">
      <c r="A42" s="1">
        <v>37</v>
      </c>
      <c r="B42" s="4">
        <v>8.7213999999999992</v>
      </c>
      <c r="C42" s="4">
        <v>96</v>
      </c>
      <c r="D42" s="4">
        <v>13505</v>
      </c>
      <c r="E42" s="4">
        <v>32002</v>
      </c>
      <c r="F42" s="1">
        <v>37</v>
      </c>
      <c r="G42" s="4">
        <v>1.2932999999999999</v>
      </c>
      <c r="H42" s="4">
        <v>96</v>
      </c>
      <c r="I42" s="4">
        <v>1740</v>
      </c>
      <c r="J42" s="4">
        <v>3944</v>
      </c>
      <c r="K42" s="17"/>
      <c r="L42" s="1">
        <v>37</v>
      </c>
      <c r="M42" s="25">
        <v>9.8872</v>
      </c>
      <c r="N42" s="25">
        <v>96</v>
      </c>
      <c r="O42" s="25">
        <v>13418</v>
      </c>
      <c r="P42" s="25">
        <v>31775</v>
      </c>
      <c r="Q42" s="1">
        <v>37</v>
      </c>
      <c r="R42" s="6">
        <v>1.3202</v>
      </c>
      <c r="S42" s="6">
        <v>96</v>
      </c>
      <c r="T42" s="6">
        <v>1739</v>
      </c>
      <c r="U42" s="6">
        <v>3938</v>
      </c>
      <c r="W42" s="1">
        <v>37</v>
      </c>
      <c r="X42" s="34">
        <v>3.3012000000000001</v>
      </c>
      <c r="Y42" s="34">
        <v>134</v>
      </c>
      <c r="Z42" s="34">
        <v>2775</v>
      </c>
      <c r="AA42" s="34">
        <v>6010</v>
      </c>
      <c r="AB42" s="1">
        <v>37</v>
      </c>
      <c r="AC42" s="6">
        <v>1.2796000000000001</v>
      </c>
      <c r="AD42" s="6">
        <v>160</v>
      </c>
      <c r="AE42" s="6">
        <v>986</v>
      </c>
      <c r="AF42" s="6">
        <v>2127</v>
      </c>
    </row>
    <row r="43" spans="1:32" x14ac:dyDescent="0.25">
      <c r="A43" s="1">
        <v>38</v>
      </c>
      <c r="B43" s="4">
        <v>11.6531</v>
      </c>
      <c r="C43" s="4">
        <v>50</v>
      </c>
      <c r="D43" s="4">
        <v>20697</v>
      </c>
      <c r="E43" s="4">
        <v>54580</v>
      </c>
      <c r="F43" s="1">
        <v>38</v>
      </c>
      <c r="G43" s="4">
        <v>1.1223000000000001</v>
      </c>
      <c r="H43" s="4">
        <v>50</v>
      </c>
      <c r="I43" s="4">
        <v>1828</v>
      </c>
      <c r="J43" s="4">
        <v>4433</v>
      </c>
      <c r="K43" s="17"/>
      <c r="L43" s="1">
        <v>38</v>
      </c>
      <c r="M43" s="25">
        <v>11.301299999999999</v>
      </c>
      <c r="N43" s="25">
        <v>50</v>
      </c>
      <c r="O43" s="25">
        <v>18153</v>
      </c>
      <c r="P43" s="25">
        <v>47439</v>
      </c>
      <c r="Q43" s="1">
        <v>38</v>
      </c>
      <c r="R43" s="6">
        <v>0.94020000000000004</v>
      </c>
      <c r="S43" s="6">
        <v>50</v>
      </c>
      <c r="T43" s="6">
        <v>1640</v>
      </c>
      <c r="U43" s="6">
        <v>3963</v>
      </c>
      <c r="W43" s="1">
        <v>38</v>
      </c>
      <c r="X43" s="34">
        <v>3.1074999999999999</v>
      </c>
      <c r="Y43" s="34">
        <v>64</v>
      </c>
      <c r="Z43" s="34">
        <v>4249</v>
      </c>
      <c r="AA43" s="34">
        <v>10465</v>
      </c>
      <c r="AB43" s="1">
        <v>38</v>
      </c>
      <c r="AC43" s="6">
        <v>0.19400000000000001</v>
      </c>
      <c r="AD43" s="6">
        <v>58</v>
      </c>
      <c r="AE43" s="6">
        <v>398</v>
      </c>
      <c r="AF43" s="6">
        <v>899</v>
      </c>
    </row>
    <row r="44" spans="1:32" x14ac:dyDescent="0.25">
      <c r="A44" s="1">
        <v>39</v>
      </c>
      <c r="B44" s="4">
        <v>23.5975</v>
      </c>
      <c r="C44" s="4">
        <v>100</v>
      </c>
      <c r="D44" s="4">
        <v>30366</v>
      </c>
      <c r="E44" s="4">
        <v>70725</v>
      </c>
      <c r="F44" s="1">
        <v>39</v>
      </c>
      <c r="G44" s="4">
        <v>4.0212000000000003</v>
      </c>
      <c r="H44" s="4">
        <v>100</v>
      </c>
      <c r="I44" s="4">
        <v>4874</v>
      </c>
      <c r="J44" s="4">
        <v>11091</v>
      </c>
      <c r="K44" s="17"/>
      <c r="L44" s="1">
        <v>39</v>
      </c>
      <c r="M44" s="25">
        <v>26.023199999999999</v>
      </c>
      <c r="N44" s="25">
        <v>100</v>
      </c>
      <c r="O44" s="25">
        <v>29956</v>
      </c>
      <c r="P44" s="25">
        <v>69733</v>
      </c>
      <c r="Q44" s="1">
        <v>39</v>
      </c>
      <c r="R44" s="6">
        <v>4.0294999999999996</v>
      </c>
      <c r="S44" s="6">
        <v>100</v>
      </c>
      <c r="T44" s="6">
        <v>4652</v>
      </c>
      <c r="U44" s="6">
        <v>10542</v>
      </c>
      <c r="W44" s="1">
        <v>39</v>
      </c>
      <c r="X44" s="34">
        <v>6.7077999999999998</v>
      </c>
      <c r="Y44" s="34">
        <v>122</v>
      </c>
      <c r="Z44" s="34">
        <v>6074</v>
      </c>
      <c r="AA44" s="34">
        <v>13225</v>
      </c>
      <c r="AB44" s="1">
        <v>39</v>
      </c>
      <c r="AC44" s="6">
        <v>1.7762</v>
      </c>
      <c r="AD44" s="6">
        <v>122</v>
      </c>
      <c r="AE44" s="6">
        <v>1626</v>
      </c>
      <c r="AF44" s="6">
        <v>3494</v>
      </c>
    </row>
    <row r="45" spans="1:32" x14ac:dyDescent="0.25">
      <c r="A45" s="1">
        <v>40</v>
      </c>
      <c r="B45" s="4">
        <v>6.5686999999999998</v>
      </c>
      <c r="C45" s="4">
        <v>84</v>
      </c>
      <c r="D45" s="4">
        <v>11448</v>
      </c>
      <c r="E45" s="4">
        <v>27175</v>
      </c>
      <c r="F45" s="1">
        <v>40</v>
      </c>
      <c r="G45" s="4">
        <v>1.2592000000000001</v>
      </c>
      <c r="H45" s="4">
        <v>84</v>
      </c>
      <c r="I45" s="4">
        <v>1817</v>
      </c>
      <c r="J45" s="4">
        <v>4084</v>
      </c>
      <c r="K45" s="17"/>
      <c r="L45" s="1">
        <v>40</v>
      </c>
      <c r="M45" s="25">
        <v>8.5036000000000005</v>
      </c>
      <c r="N45" s="25">
        <v>84</v>
      </c>
      <c r="O45" s="25">
        <v>11359</v>
      </c>
      <c r="P45" s="25">
        <v>26896</v>
      </c>
      <c r="Q45" s="1">
        <v>40</v>
      </c>
      <c r="R45" s="6">
        <v>1.4651000000000001</v>
      </c>
      <c r="S45" s="6">
        <v>84</v>
      </c>
      <c r="T45" s="6">
        <v>1816</v>
      </c>
      <c r="U45" s="6">
        <v>4082</v>
      </c>
      <c r="W45" s="1">
        <v>40</v>
      </c>
      <c r="X45" s="34">
        <v>3.6080999999999999</v>
      </c>
      <c r="Y45" s="34">
        <v>94</v>
      </c>
      <c r="Z45" s="34">
        <v>4245</v>
      </c>
      <c r="AA45" s="34">
        <v>9453</v>
      </c>
      <c r="AB45" s="1">
        <v>40</v>
      </c>
      <c r="AC45" s="6">
        <v>1.246</v>
      </c>
      <c r="AD45" s="6">
        <v>92</v>
      </c>
      <c r="AE45" s="6">
        <v>1248</v>
      </c>
      <c r="AF45" s="6">
        <v>2707</v>
      </c>
    </row>
    <row r="46" spans="1:32" x14ac:dyDescent="0.25">
      <c r="A46" s="1" t="s">
        <v>14</v>
      </c>
      <c r="B46" s="1">
        <f>AVERAGE(B6:B45)</f>
        <v>23.502837499999995</v>
      </c>
      <c r="C46" s="1">
        <f>AVERAGE(C6:C45)</f>
        <v>93.775000000000006</v>
      </c>
      <c r="D46" s="1">
        <f>AVERAGE(D6:D45)</f>
        <v>23705.65</v>
      </c>
      <c r="E46" s="1">
        <f>AVERAGE(E6:E45)</f>
        <v>58234.55</v>
      </c>
      <c r="F46" s="1" t="s">
        <v>14</v>
      </c>
      <c r="G46" s="1">
        <f t="shared" ref="G46:J46" si="0">AVERAGE(G6:G45)</f>
        <v>6.1432549999999999</v>
      </c>
      <c r="H46" s="1">
        <f t="shared" si="0"/>
        <v>93.775000000000006</v>
      </c>
      <c r="I46" s="1">
        <f t="shared" si="0"/>
        <v>5409.8</v>
      </c>
      <c r="J46" s="1">
        <f t="shared" si="0"/>
        <v>12979.45</v>
      </c>
      <c r="K46" s="17"/>
      <c r="L46" s="1" t="s">
        <v>14</v>
      </c>
      <c r="M46" s="1">
        <f t="shared" ref="M46:P46" si="1">AVERAGE(M6:M45)</f>
        <v>26.711045000000002</v>
      </c>
      <c r="N46" s="1">
        <f t="shared" si="1"/>
        <v>93.924999999999997</v>
      </c>
      <c r="O46" s="1">
        <f t="shared" si="1"/>
        <v>23140.974999999999</v>
      </c>
      <c r="P46" s="1">
        <f t="shared" si="1"/>
        <v>56753.35</v>
      </c>
      <c r="Q46" s="1" t="s">
        <v>14</v>
      </c>
      <c r="R46" s="1">
        <f t="shared" ref="R46:AA46" si="2">AVERAGE(R6:R45)</f>
        <v>6.4548900000000016</v>
      </c>
      <c r="S46" s="1">
        <f t="shared" si="2"/>
        <v>93.924999999999997</v>
      </c>
      <c r="T46" s="1">
        <f t="shared" si="2"/>
        <v>5311.125</v>
      </c>
      <c r="U46" s="1">
        <f t="shared" si="2"/>
        <v>12728.475</v>
      </c>
      <c r="V46" s="32"/>
      <c r="W46" s="32" t="s">
        <v>14</v>
      </c>
      <c r="X46" s="32">
        <f t="shared" si="2"/>
        <v>14.313352499999999</v>
      </c>
      <c r="Y46" s="32">
        <f t="shared" si="2"/>
        <v>120.575</v>
      </c>
      <c r="Z46" s="32">
        <f t="shared" si="2"/>
        <v>9367.65</v>
      </c>
      <c r="AA46" s="32">
        <f t="shared" si="2"/>
        <v>22521.9</v>
      </c>
      <c r="AB46" s="1" t="s">
        <v>14</v>
      </c>
      <c r="AC46" s="1">
        <f t="shared" ref="AC46:AF46" si="3">AVERAGE(AC6:AC45)</f>
        <v>4.4132249999999988</v>
      </c>
      <c r="AD46" s="1">
        <f t="shared" si="3"/>
        <v>122.5</v>
      </c>
      <c r="AE46" s="1">
        <f t="shared" si="3"/>
        <v>2481.15</v>
      </c>
      <c r="AF46" s="1">
        <f t="shared" si="3"/>
        <v>5783.1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BF75B-8D46-4B19-A91E-660FC70635E5}">
  <dimension ref="A1:U91"/>
  <sheetViews>
    <sheetView topLeftCell="A3" zoomScale="70" zoomScaleNormal="70" workbookViewId="0">
      <selection activeCell="R45" sqref="R45:U45"/>
    </sheetView>
  </sheetViews>
  <sheetFormatPr defaultRowHeight="13.8" x14ac:dyDescent="0.25"/>
  <cols>
    <col min="5" max="5" width="10.09765625" customWidth="1"/>
    <col min="10" max="10" width="10.09765625" customWidth="1"/>
    <col min="21" max="21" width="10.69921875" customWidth="1"/>
  </cols>
  <sheetData>
    <row r="1" spans="1:21" x14ac:dyDescent="0.25">
      <c r="A1" s="28" t="s">
        <v>8</v>
      </c>
    </row>
    <row r="2" spans="1:21" x14ac:dyDescent="0.25">
      <c r="B2" s="35" t="s">
        <v>6</v>
      </c>
      <c r="M2" s="35" t="s">
        <v>7</v>
      </c>
    </row>
    <row r="3" spans="1:21" x14ac:dyDescent="0.25">
      <c r="A3" s="35"/>
      <c r="B3" s="28" t="s">
        <v>17</v>
      </c>
      <c r="C3" s="35"/>
      <c r="D3" s="35"/>
      <c r="E3" s="35"/>
      <c r="F3" s="35"/>
      <c r="G3" s="28" t="s">
        <v>18</v>
      </c>
      <c r="H3" s="35"/>
      <c r="I3" s="35"/>
      <c r="J3" s="32"/>
      <c r="L3" s="35"/>
      <c r="M3" s="28" t="s">
        <v>17</v>
      </c>
      <c r="N3" s="35"/>
      <c r="O3" s="35"/>
      <c r="P3" s="35"/>
      <c r="Q3" s="35"/>
      <c r="R3" s="28" t="s">
        <v>18</v>
      </c>
      <c r="S3" s="35"/>
      <c r="T3" s="35"/>
      <c r="U3" s="32"/>
    </row>
    <row r="4" spans="1:21" x14ac:dyDescent="0.25">
      <c r="A4" s="32" t="s">
        <v>11</v>
      </c>
      <c r="B4" s="24" t="s">
        <v>0</v>
      </c>
      <c r="C4" s="24" t="s">
        <v>1</v>
      </c>
      <c r="D4" s="24" t="s">
        <v>2</v>
      </c>
      <c r="E4" s="24" t="s">
        <v>3</v>
      </c>
      <c r="F4" s="32" t="s">
        <v>11</v>
      </c>
      <c r="G4" s="24" t="s">
        <v>0</v>
      </c>
      <c r="H4" s="24" t="s">
        <v>1</v>
      </c>
      <c r="I4" s="24" t="s">
        <v>2</v>
      </c>
      <c r="J4" s="24" t="s">
        <v>3</v>
      </c>
      <c r="L4" s="32" t="s">
        <v>11</v>
      </c>
      <c r="M4" s="24" t="s">
        <v>0</v>
      </c>
      <c r="N4" s="24" t="s">
        <v>1</v>
      </c>
      <c r="O4" s="24" t="s">
        <v>2</v>
      </c>
      <c r="P4" s="24" t="s">
        <v>3</v>
      </c>
      <c r="Q4" s="32" t="s">
        <v>11</v>
      </c>
      <c r="R4" s="24" t="s">
        <v>0</v>
      </c>
      <c r="S4" s="24" t="s">
        <v>1</v>
      </c>
      <c r="T4" s="24" t="s">
        <v>2</v>
      </c>
      <c r="U4" s="24" t="s">
        <v>3</v>
      </c>
    </row>
    <row r="5" spans="1:21" x14ac:dyDescent="0.25">
      <c r="A5" s="32">
        <v>1</v>
      </c>
      <c r="B5" s="34">
        <v>3.6999999999999998E-2</v>
      </c>
      <c r="C5" s="34">
        <v>39</v>
      </c>
      <c r="D5" s="34">
        <v>124</v>
      </c>
      <c r="E5" s="34">
        <v>255</v>
      </c>
      <c r="F5" s="32">
        <v>1</v>
      </c>
      <c r="G5" s="34">
        <v>0.04</v>
      </c>
      <c r="H5" s="34">
        <v>39</v>
      </c>
      <c r="I5" s="34">
        <v>124</v>
      </c>
      <c r="J5" s="34">
        <v>255</v>
      </c>
      <c r="L5" s="32">
        <v>1</v>
      </c>
      <c r="M5" s="33">
        <v>3.2000000000000001E-2</v>
      </c>
      <c r="N5" s="33">
        <v>41</v>
      </c>
      <c r="O5" s="33">
        <v>117</v>
      </c>
      <c r="P5" s="33">
        <v>205</v>
      </c>
      <c r="Q5" s="32">
        <v>1</v>
      </c>
      <c r="R5" s="33">
        <v>0.03</v>
      </c>
      <c r="S5" s="33">
        <v>41</v>
      </c>
      <c r="T5" s="33">
        <v>117</v>
      </c>
      <c r="U5" s="33">
        <v>205</v>
      </c>
    </row>
    <row r="6" spans="1:21" x14ac:dyDescent="0.25">
      <c r="A6" s="32">
        <v>2</v>
      </c>
      <c r="B6" s="34">
        <v>0.17499999999999999</v>
      </c>
      <c r="C6" s="34">
        <v>96</v>
      </c>
      <c r="D6" s="34">
        <v>241</v>
      </c>
      <c r="E6" s="34">
        <v>472</v>
      </c>
      <c r="F6" s="32">
        <v>2</v>
      </c>
      <c r="G6" s="34">
        <v>0.10299999999999999</v>
      </c>
      <c r="H6" s="34">
        <v>66</v>
      </c>
      <c r="I6" s="34">
        <v>191</v>
      </c>
      <c r="J6" s="34">
        <v>387</v>
      </c>
      <c r="L6" s="32">
        <v>2</v>
      </c>
      <c r="M6" s="33">
        <v>0.217</v>
      </c>
      <c r="N6" s="33">
        <v>96</v>
      </c>
      <c r="O6" s="33">
        <v>307</v>
      </c>
      <c r="P6" s="33">
        <v>542</v>
      </c>
      <c r="Q6" s="32">
        <v>2</v>
      </c>
      <c r="R6" s="33">
        <v>9.5000000000000001E-2</v>
      </c>
      <c r="S6" s="33">
        <v>62</v>
      </c>
      <c r="T6" s="33">
        <v>235</v>
      </c>
      <c r="U6" s="33">
        <v>437</v>
      </c>
    </row>
    <row r="7" spans="1:21" x14ac:dyDescent="0.25">
      <c r="A7" s="32">
        <v>3</v>
      </c>
      <c r="B7" s="34">
        <v>0.40039999999999998</v>
      </c>
      <c r="C7" s="34">
        <v>85</v>
      </c>
      <c r="D7" s="34">
        <v>562</v>
      </c>
      <c r="E7" s="34">
        <v>1136</v>
      </c>
      <c r="F7" s="32">
        <v>3</v>
      </c>
      <c r="G7" s="34">
        <v>0.34499999999999997</v>
      </c>
      <c r="H7" s="34">
        <v>81</v>
      </c>
      <c r="I7" s="34">
        <v>496</v>
      </c>
      <c r="J7" s="34">
        <v>994</v>
      </c>
      <c r="L7" s="32">
        <v>3</v>
      </c>
      <c r="M7" s="33">
        <v>0.313</v>
      </c>
      <c r="N7" s="33">
        <v>89</v>
      </c>
      <c r="O7" s="33">
        <v>460</v>
      </c>
      <c r="P7" s="33">
        <v>872</v>
      </c>
      <c r="Q7" s="32">
        <v>3</v>
      </c>
      <c r="R7" s="33">
        <v>0.255</v>
      </c>
      <c r="S7" s="33">
        <v>89</v>
      </c>
      <c r="T7" s="33">
        <v>470</v>
      </c>
      <c r="U7" s="33">
        <v>897</v>
      </c>
    </row>
    <row r="8" spans="1:21" x14ac:dyDescent="0.25">
      <c r="A8" s="32">
        <v>4</v>
      </c>
      <c r="B8" s="34">
        <v>0.18820000000000001</v>
      </c>
      <c r="C8" s="34">
        <v>71</v>
      </c>
      <c r="D8" s="34">
        <v>328</v>
      </c>
      <c r="E8" s="34">
        <v>809</v>
      </c>
      <c r="F8" s="32">
        <v>4</v>
      </c>
      <c r="G8" s="34">
        <v>0.21099999999999999</v>
      </c>
      <c r="H8" s="34">
        <v>71</v>
      </c>
      <c r="I8" s="34">
        <v>328</v>
      </c>
      <c r="J8" s="34">
        <v>809</v>
      </c>
      <c r="L8" s="32">
        <v>4</v>
      </c>
      <c r="M8" s="33">
        <v>0.16919999999999999</v>
      </c>
      <c r="N8" s="33">
        <v>71</v>
      </c>
      <c r="O8" s="33">
        <v>320</v>
      </c>
      <c r="P8" s="33">
        <v>744</v>
      </c>
      <c r="Q8" s="32">
        <v>4</v>
      </c>
      <c r="R8" s="33">
        <v>0.14199999999999999</v>
      </c>
      <c r="S8" s="33">
        <v>71</v>
      </c>
      <c r="T8" s="33">
        <v>320</v>
      </c>
      <c r="U8" s="33">
        <v>744</v>
      </c>
    </row>
    <row r="9" spans="1:21" x14ac:dyDescent="0.25">
      <c r="A9" s="32">
        <v>5</v>
      </c>
      <c r="B9" s="34">
        <v>1.4850000000000001</v>
      </c>
      <c r="C9" s="34">
        <v>138</v>
      </c>
      <c r="D9" s="34">
        <v>1302</v>
      </c>
      <c r="E9" s="34">
        <v>3137</v>
      </c>
      <c r="F9" s="32">
        <v>5</v>
      </c>
      <c r="G9" s="34">
        <v>1.3509</v>
      </c>
      <c r="H9" s="34">
        <v>138</v>
      </c>
      <c r="I9" s="34">
        <v>1258</v>
      </c>
      <c r="J9" s="34">
        <v>3014</v>
      </c>
      <c r="L9" s="32">
        <v>5</v>
      </c>
      <c r="M9" s="33">
        <v>1.2707999999999999</v>
      </c>
      <c r="N9" s="33">
        <v>158</v>
      </c>
      <c r="O9" s="33">
        <v>1166</v>
      </c>
      <c r="P9" s="33">
        <v>2501</v>
      </c>
      <c r="Q9" s="32">
        <v>5</v>
      </c>
      <c r="R9" s="33">
        <v>1.1977</v>
      </c>
      <c r="S9" s="33">
        <v>142</v>
      </c>
      <c r="T9" s="33">
        <v>1248</v>
      </c>
      <c r="U9" s="33">
        <v>2718</v>
      </c>
    </row>
    <row r="10" spans="1:21" x14ac:dyDescent="0.25">
      <c r="A10" s="32">
        <v>6</v>
      </c>
      <c r="B10" s="34">
        <v>2.0312999999999999</v>
      </c>
      <c r="C10" s="34">
        <v>155</v>
      </c>
      <c r="D10" s="34">
        <v>2265</v>
      </c>
      <c r="E10" s="34">
        <v>5307</v>
      </c>
      <c r="F10" s="32">
        <v>6</v>
      </c>
      <c r="G10" s="34">
        <v>3.4927000000000001</v>
      </c>
      <c r="H10" s="34">
        <v>173</v>
      </c>
      <c r="I10" s="34">
        <v>3261</v>
      </c>
      <c r="J10" s="34">
        <v>7673</v>
      </c>
      <c r="L10" s="32">
        <v>6</v>
      </c>
      <c r="M10" s="33">
        <v>2.4392</v>
      </c>
      <c r="N10" s="33">
        <v>157</v>
      </c>
      <c r="O10" s="33">
        <v>2909</v>
      </c>
      <c r="P10" s="33">
        <v>6257</v>
      </c>
      <c r="Q10" s="32">
        <v>6</v>
      </c>
      <c r="R10" s="33">
        <v>3.3275000000000001</v>
      </c>
      <c r="S10" s="33">
        <v>163</v>
      </c>
      <c r="T10" s="33">
        <v>3563</v>
      </c>
      <c r="U10" s="33">
        <v>7892</v>
      </c>
    </row>
    <row r="11" spans="1:21" x14ac:dyDescent="0.25">
      <c r="A11" s="32">
        <v>7</v>
      </c>
      <c r="B11" s="34">
        <v>0.41899999999999998</v>
      </c>
      <c r="C11" s="34">
        <v>75</v>
      </c>
      <c r="D11" s="34">
        <v>609</v>
      </c>
      <c r="E11" s="34">
        <v>1349</v>
      </c>
      <c r="F11" s="32">
        <v>7</v>
      </c>
      <c r="G11" s="34">
        <v>0.34029999999999999</v>
      </c>
      <c r="H11" s="34">
        <v>75</v>
      </c>
      <c r="I11" s="34">
        <v>625</v>
      </c>
      <c r="J11" s="34">
        <v>1356</v>
      </c>
      <c r="L11" s="32">
        <v>7</v>
      </c>
      <c r="M11" s="33">
        <v>0.29070000000000001</v>
      </c>
      <c r="N11" s="33">
        <v>67</v>
      </c>
      <c r="O11" s="33">
        <v>590</v>
      </c>
      <c r="P11" s="33">
        <v>1090</v>
      </c>
      <c r="Q11" s="32">
        <v>7</v>
      </c>
      <c r="R11" s="33">
        <v>0.36420000000000002</v>
      </c>
      <c r="S11" s="33">
        <v>65</v>
      </c>
      <c r="T11" s="33">
        <v>834</v>
      </c>
      <c r="U11" s="33">
        <v>1551</v>
      </c>
    </row>
    <row r="12" spans="1:21" x14ac:dyDescent="0.25">
      <c r="A12" s="32">
        <v>8</v>
      </c>
      <c r="B12" s="34">
        <v>1.4794</v>
      </c>
      <c r="C12" s="34">
        <v>101</v>
      </c>
      <c r="D12" s="34">
        <v>1851</v>
      </c>
      <c r="E12" s="34">
        <v>4048</v>
      </c>
      <c r="F12" s="32">
        <v>8</v>
      </c>
      <c r="G12" s="34">
        <v>1.6094999999999999</v>
      </c>
      <c r="H12" s="34">
        <v>101</v>
      </c>
      <c r="I12" s="34">
        <v>1864</v>
      </c>
      <c r="J12" s="34">
        <v>4082</v>
      </c>
      <c r="L12" s="32">
        <v>8</v>
      </c>
      <c r="M12" s="33">
        <v>1.1066</v>
      </c>
      <c r="N12" s="33">
        <v>103</v>
      </c>
      <c r="O12" s="33">
        <v>1501</v>
      </c>
      <c r="P12" s="33">
        <v>3047</v>
      </c>
      <c r="Q12" s="32">
        <v>8</v>
      </c>
      <c r="R12" s="33">
        <v>0.96719999999999995</v>
      </c>
      <c r="S12" s="33">
        <v>103</v>
      </c>
      <c r="T12" s="33">
        <v>1700</v>
      </c>
      <c r="U12" s="33">
        <v>3509</v>
      </c>
    </row>
    <row r="13" spans="1:21" x14ac:dyDescent="0.25">
      <c r="A13" s="32">
        <v>9</v>
      </c>
      <c r="B13" s="34">
        <v>0.5353</v>
      </c>
      <c r="C13" s="34">
        <v>105</v>
      </c>
      <c r="D13" s="34">
        <v>580</v>
      </c>
      <c r="E13" s="34">
        <v>1213</v>
      </c>
      <c r="F13" s="32">
        <v>9</v>
      </c>
      <c r="G13" s="34">
        <v>0.3221</v>
      </c>
      <c r="H13" s="34">
        <v>95</v>
      </c>
      <c r="I13" s="34">
        <v>430</v>
      </c>
      <c r="J13" s="34">
        <v>868</v>
      </c>
      <c r="L13" s="32">
        <v>9</v>
      </c>
      <c r="M13" s="33">
        <v>0.29920000000000002</v>
      </c>
      <c r="N13" s="33">
        <v>91</v>
      </c>
      <c r="O13" s="33">
        <v>493</v>
      </c>
      <c r="P13" s="33">
        <v>947</v>
      </c>
      <c r="Q13" s="32">
        <v>9</v>
      </c>
      <c r="R13" s="33">
        <v>0.34320000000000001</v>
      </c>
      <c r="S13" s="33">
        <v>91</v>
      </c>
      <c r="T13" s="33">
        <v>582</v>
      </c>
      <c r="U13" s="33">
        <v>1129</v>
      </c>
    </row>
    <row r="14" spans="1:21" x14ac:dyDescent="0.25">
      <c r="A14" s="32">
        <v>10</v>
      </c>
      <c r="B14" s="34">
        <v>0.85299999999999998</v>
      </c>
      <c r="C14" s="34">
        <v>130</v>
      </c>
      <c r="D14" s="34">
        <v>1022</v>
      </c>
      <c r="E14" s="34">
        <v>2089</v>
      </c>
      <c r="F14" s="32">
        <v>10</v>
      </c>
      <c r="G14" s="34">
        <v>0.57699999999999996</v>
      </c>
      <c r="H14" s="34">
        <v>108</v>
      </c>
      <c r="I14" s="34">
        <v>941</v>
      </c>
      <c r="J14" s="34">
        <v>1945</v>
      </c>
      <c r="L14" s="32">
        <v>10</v>
      </c>
      <c r="M14" s="33">
        <v>0.78620000000000001</v>
      </c>
      <c r="N14" s="33">
        <v>112</v>
      </c>
      <c r="O14" s="33">
        <v>1132</v>
      </c>
      <c r="P14" s="33">
        <v>2173</v>
      </c>
      <c r="Q14" s="32">
        <v>10</v>
      </c>
      <c r="R14" s="33">
        <v>0.60609999999999997</v>
      </c>
      <c r="S14" s="33">
        <v>104</v>
      </c>
      <c r="T14" s="33">
        <v>1031</v>
      </c>
      <c r="U14" s="33">
        <v>2003</v>
      </c>
    </row>
    <row r="15" spans="1:21" x14ac:dyDescent="0.25">
      <c r="A15" s="32">
        <v>11</v>
      </c>
      <c r="B15" s="34">
        <v>0.64259999999999995</v>
      </c>
      <c r="C15" s="34">
        <v>106</v>
      </c>
      <c r="D15" s="34">
        <v>669</v>
      </c>
      <c r="E15" s="34">
        <v>1519</v>
      </c>
      <c r="F15" s="32">
        <v>11</v>
      </c>
      <c r="G15" s="34">
        <v>1.3995</v>
      </c>
      <c r="H15" s="34">
        <v>84</v>
      </c>
      <c r="I15" s="34">
        <v>706</v>
      </c>
      <c r="J15" s="34">
        <v>1559</v>
      </c>
      <c r="L15" s="32">
        <v>11</v>
      </c>
      <c r="M15" s="33">
        <v>1.1907000000000001</v>
      </c>
      <c r="N15" s="33">
        <v>146</v>
      </c>
      <c r="O15" s="33">
        <v>915</v>
      </c>
      <c r="P15" s="33">
        <v>1835</v>
      </c>
      <c r="Q15" s="32">
        <v>11</v>
      </c>
      <c r="R15" s="33">
        <v>0.81130000000000002</v>
      </c>
      <c r="S15" s="33">
        <v>108</v>
      </c>
      <c r="T15" s="33">
        <v>979</v>
      </c>
      <c r="U15" s="33">
        <v>1901</v>
      </c>
    </row>
    <row r="16" spans="1:21" x14ac:dyDescent="0.25">
      <c r="A16" s="32">
        <v>12</v>
      </c>
      <c r="B16" s="34">
        <v>5.2008000000000001</v>
      </c>
      <c r="C16" s="34">
        <v>164</v>
      </c>
      <c r="D16" s="34">
        <v>3672</v>
      </c>
      <c r="E16" s="34">
        <v>8219</v>
      </c>
      <c r="F16" s="32">
        <v>12</v>
      </c>
      <c r="G16" s="34">
        <v>6.2773000000000003</v>
      </c>
      <c r="H16" s="34">
        <v>146</v>
      </c>
      <c r="I16" s="34">
        <v>3158</v>
      </c>
      <c r="J16" s="34">
        <v>7101</v>
      </c>
      <c r="L16" s="32">
        <v>12</v>
      </c>
      <c r="M16" s="33">
        <v>8.0470000000000006</v>
      </c>
      <c r="N16" s="33">
        <v>170</v>
      </c>
      <c r="O16" s="33">
        <v>5493</v>
      </c>
      <c r="P16" s="33">
        <v>11462</v>
      </c>
      <c r="Q16" s="32">
        <v>12</v>
      </c>
      <c r="R16" s="33">
        <v>7.3901000000000003</v>
      </c>
      <c r="S16" s="33">
        <v>180</v>
      </c>
      <c r="T16" s="33">
        <v>5119</v>
      </c>
      <c r="U16" s="33">
        <v>10621</v>
      </c>
    </row>
    <row r="17" spans="1:21" x14ac:dyDescent="0.25">
      <c r="A17" s="32">
        <v>13</v>
      </c>
      <c r="B17" s="34">
        <v>1.6579999999999999</v>
      </c>
      <c r="C17" s="34">
        <v>118</v>
      </c>
      <c r="D17" s="34">
        <v>1851</v>
      </c>
      <c r="E17" s="34">
        <v>4230</v>
      </c>
      <c r="F17" s="32">
        <v>13</v>
      </c>
      <c r="G17" s="34">
        <v>2.6307</v>
      </c>
      <c r="H17" s="34">
        <v>134</v>
      </c>
      <c r="I17" s="34">
        <v>2133</v>
      </c>
      <c r="J17" s="34">
        <v>4897</v>
      </c>
      <c r="L17" s="32">
        <v>13</v>
      </c>
      <c r="M17" s="33">
        <v>0.90290000000000004</v>
      </c>
      <c r="N17" s="33">
        <v>120</v>
      </c>
      <c r="O17" s="33">
        <v>1230</v>
      </c>
      <c r="P17" s="33">
        <v>2398</v>
      </c>
      <c r="Q17" s="32">
        <v>13</v>
      </c>
      <c r="R17" s="33">
        <v>0.92310000000000003</v>
      </c>
      <c r="S17" s="33">
        <v>118</v>
      </c>
      <c r="T17" s="33">
        <v>1572</v>
      </c>
      <c r="U17" s="33">
        <v>2985</v>
      </c>
    </row>
    <row r="18" spans="1:21" x14ac:dyDescent="0.25">
      <c r="A18" s="32">
        <v>14</v>
      </c>
      <c r="B18" s="34">
        <v>15.6639</v>
      </c>
      <c r="C18" s="34">
        <v>217</v>
      </c>
      <c r="D18" s="34">
        <v>10042</v>
      </c>
      <c r="E18" s="34">
        <v>23047</v>
      </c>
      <c r="F18" s="32">
        <v>14</v>
      </c>
      <c r="G18" s="34">
        <v>29.562999999999999</v>
      </c>
      <c r="H18" s="34">
        <v>353</v>
      </c>
      <c r="I18" s="34">
        <v>12144</v>
      </c>
      <c r="J18" s="34">
        <v>27895</v>
      </c>
      <c r="L18" s="32">
        <v>14</v>
      </c>
      <c r="M18" s="33">
        <v>15.5525</v>
      </c>
      <c r="N18" s="33">
        <v>205</v>
      </c>
      <c r="O18" s="33">
        <v>10901</v>
      </c>
      <c r="P18" s="33">
        <v>23110</v>
      </c>
      <c r="Q18" s="32">
        <v>14</v>
      </c>
      <c r="R18" s="33">
        <v>18.840599999999998</v>
      </c>
      <c r="S18" s="33">
        <v>227</v>
      </c>
      <c r="T18" s="33">
        <v>13630</v>
      </c>
      <c r="U18" s="33">
        <v>28013</v>
      </c>
    </row>
    <row r="19" spans="1:21" x14ac:dyDescent="0.25">
      <c r="A19" s="32">
        <v>15</v>
      </c>
      <c r="B19" s="34">
        <v>0.70130000000000003</v>
      </c>
      <c r="C19" s="34">
        <v>108</v>
      </c>
      <c r="D19" s="34">
        <v>849</v>
      </c>
      <c r="E19" s="34">
        <v>1979</v>
      </c>
      <c r="F19" s="32">
        <v>15</v>
      </c>
      <c r="G19" s="34">
        <v>0.68759999999999999</v>
      </c>
      <c r="H19" s="34">
        <v>108</v>
      </c>
      <c r="I19" s="34">
        <v>799</v>
      </c>
      <c r="J19" s="34">
        <v>1844</v>
      </c>
      <c r="L19" s="32">
        <v>15</v>
      </c>
      <c r="M19" s="33">
        <v>0.36699999999999999</v>
      </c>
      <c r="N19" s="33">
        <v>100</v>
      </c>
      <c r="O19" s="33">
        <v>601</v>
      </c>
      <c r="P19" s="33">
        <v>1142</v>
      </c>
      <c r="Q19" s="32">
        <v>15</v>
      </c>
      <c r="R19" s="33">
        <v>0.38869999999999999</v>
      </c>
      <c r="S19" s="33">
        <v>106</v>
      </c>
      <c r="T19" s="33">
        <v>750</v>
      </c>
      <c r="U19" s="33">
        <v>1501</v>
      </c>
    </row>
    <row r="20" spans="1:21" x14ac:dyDescent="0.25">
      <c r="A20" s="32">
        <v>16</v>
      </c>
      <c r="B20" s="34">
        <v>3.1629999999999998</v>
      </c>
      <c r="C20" s="34">
        <v>158</v>
      </c>
      <c r="D20" s="34">
        <v>2553</v>
      </c>
      <c r="E20" s="34">
        <v>5855</v>
      </c>
      <c r="F20" s="32">
        <v>16</v>
      </c>
      <c r="G20" s="34">
        <v>2.3024</v>
      </c>
      <c r="H20" s="34">
        <v>162</v>
      </c>
      <c r="I20" s="34">
        <v>2171</v>
      </c>
      <c r="J20" s="34">
        <v>5001</v>
      </c>
      <c r="L20" s="32">
        <v>16</v>
      </c>
      <c r="M20" s="33">
        <v>1.5952999999999999</v>
      </c>
      <c r="N20" s="33">
        <v>158</v>
      </c>
      <c r="O20" s="33">
        <v>1911</v>
      </c>
      <c r="P20" s="33">
        <v>3996</v>
      </c>
      <c r="Q20" s="32">
        <v>16</v>
      </c>
      <c r="R20" s="33">
        <v>2.1732</v>
      </c>
      <c r="S20" s="33">
        <v>162</v>
      </c>
      <c r="T20" s="33">
        <v>2050</v>
      </c>
      <c r="U20" s="33">
        <v>4079</v>
      </c>
    </row>
    <row r="21" spans="1:21" x14ac:dyDescent="0.25">
      <c r="A21" s="32">
        <v>17</v>
      </c>
      <c r="B21" s="34">
        <v>0.183</v>
      </c>
      <c r="C21" s="34">
        <v>69</v>
      </c>
      <c r="D21" s="34">
        <v>352</v>
      </c>
      <c r="E21" s="34">
        <v>820</v>
      </c>
      <c r="F21" s="32">
        <v>17</v>
      </c>
      <c r="G21" s="34">
        <v>0.30199999999999999</v>
      </c>
      <c r="H21" s="34">
        <v>69</v>
      </c>
      <c r="I21" s="34">
        <v>502</v>
      </c>
      <c r="J21" s="34">
        <v>1205</v>
      </c>
      <c r="L21" s="32">
        <v>17</v>
      </c>
      <c r="M21" s="33">
        <v>9.9199999999999997E-2</v>
      </c>
      <c r="N21" s="33">
        <v>67</v>
      </c>
      <c r="O21" s="33">
        <v>207</v>
      </c>
      <c r="P21" s="33">
        <v>351</v>
      </c>
      <c r="Q21" s="32">
        <v>17</v>
      </c>
      <c r="R21" s="33">
        <v>0.127</v>
      </c>
      <c r="S21" s="33">
        <v>67</v>
      </c>
      <c r="T21" s="33">
        <v>300</v>
      </c>
      <c r="U21" s="33">
        <v>577</v>
      </c>
    </row>
    <row r="22" spans="1:21" x14ac:dyDescent="0.25">
      <c r="A22" s="32">
        <v>18</v>
      </c>
      <c r="B22" s="34">
        <v>2.8706</v>
      </c>
      <c r="C22" s="34">
        <v>126</v>
      </c>
      <c r="D22" s="34">
        <v>2582</v>
      </c>
      <c r="E22" s="34">
        <v>6130</v>
      </c>
      <c r="F22" s="32">
        <v>18</v>
      </c>
      <c r="G22" s="34">
        <v>3.3929999999999998</v>
      </c>
      <c r="H22" s="34">
        <v>158</v>
      </c>
      <c r="I22" s="34">
        <v>2637</v>
      </c>
      <c r="J22" s="34">
        <v>6261</v>
      </c>
      <c r="L22" s="32">
        <v>18</v>
      </c>
      <c r="M22" s="33">
        <v>2.5104000000000002</v>
      </c>
      <c r="N22" s="33">
        <v>110</v>
      </c>
      <c r="O22" s="33">
        <v>2531</v>
      </c>
      <c r="P22" s="33">
        <v>5709</v>
      </c>
      <c r="Q22" s="32">
        <v>18</v>
      </c>
      <c r="R22" s="33">
        <v>3.6669</v>
      </c>
      <c r="S22" s="33">
        <v>170</v>
      </c>
      <c r="T22" s="33">
        <v>2885</v>
      </c>
      <c r="U22" s="33">
        <v>6409</v>
      </c>
    </row>
    <row r="23" spans="1:21" x14ac:dyDescent="0.25">
      <c r="A23" s="32">
        <v>19</v>
      </c>
      <c r="B23" s="34">
        <v>0.62209999999999999</v>
      </c>
      <c r="C23" s="34">
        <v>90</v>
      </c>
      <c r="D23" s="34">
        <v>847</v>
      </c>
      <c r="E23" s="34">
        <v>2055</v>
      </c>
      <c r="F23" s="32">
        <v>19</v>
      </c>
      <c r="G23" s="34">
        <v>1.2263999999999999</v>
      </c>
      <c r="H23" s="34">
        <v>100</v>
      </c>
      <c r="I23" s="34">
        <v>1201</v>
      </c>
      <c r="J23" s="34">
        <v>2953</v>
      </c>
      <c r="L23" s="32">
        <v>19</v>
      </c>
      <c r="M23" s="33">
        <v>0.82499999999999996</v>
      </c>
      <c r="N23" s="33">
        <v>90</v>
      </c>
      <c r="O23" s="33">
        <v>1051</v>
      </c>
      <c r="P23" s="33">
        <v>2238</v>
      </c>
      <c r="Q23" s="32">
        <v>19</v>
      </c>
      <c r="R23" s="33">
        <v>1.1744000000000001</v>
      </c>
      <c r="S23" s="33">
        <v>136</v>
      </c>
      <c r="T23" s="33">
        <v>1093</v>
      </c>
      <c r="U23" s="33">
        <v>2286</v>
      </c>
    </row>
    <row r="24" spans="1:21" x14ac:dyDescent="0.25">
      <c r="A24" s="32">
        <v>20</v>
      </c>
      <c r="B24" s="34">
        <v>6.3662000000000001</v>
      </c>
      <c r="C24" s="34">
        <v>117</v>
      </c>
      <c r="D24" s="34">
        <v>5295</v>
      </c>
      <c r="E24" s="34">
        <v>13290</v>
      </c>
      <c r="F24" s="32">
        <v>20</v>
      </c>
      <c r="G24" s="34">
        <v>7.7915999999999999</v>
      </c>
      <c r="H24" s="34">
        <v>145</v>
      </c>
      <c r="I24" s="34">
        <v>5288</v>
      </c>
      <c r="J24" s="34">
        <v>13257</v>
      </c>
      <c r="L24" s="32">
        <v>20</v>
      </c>
      <c r="M24" s="33">
        <v>5.4363999999999999</v>
      </c>
      <c r="N24" s="33">
        <v>117</v>
      </c>
      <c r="O24" s="33">
        <v>4731</v>
      </c>
      <c r="P24" s="33">
        <v>10945</v>
      </c>
      <c r="Q24" s="32">
        <v>20</v>
      </c>
      <c r="R24" s="33">
        <v>5.8815</v>
      </c>
      <c r="S24" s="33">
        <v>131</v>
      </c>
      <c r="T24" s="33">
        <v>5324</v>
      </c>
      <c r="U24" s="33">
        <v>12795</v>
      </c>
    </row>
    <row r="25" spans="1:21" x14ac:dyDescent="0.25">
      <c r="A25" s="32">
        <v>21</v>
      </c>
      <c r="B25" s="34">
        <v>1.0963000000000001</v>
      </c>
      <c r="C25" s="34">
        <v>93</v>
      </c>
      <c r="D25" s="34">
        <v>1417</v>
      </c>
      <c r="E25" s="34">
        <v>3527</v>
      </c>
      <c r="F25" s="32">
        <v>21</v>
      </c>
      <c r="G25" s="34">
        <v>0.95420000000000005</v>
      </c>
      <c r="H25" s="34">
        <v>71</v>
      </c>
      <c r="I25" s="34">
        <v>1313</v>
      </c>
      <c r="J25" s="34">
        <v>3259</v>
      </c>
      <c r="L25" s="32">
        <v>21</v>
      </c>
      <c r="M25" s="33">
        <v>0.71819999999999995</v>
      </c>
      <c r="N25" s="33">
        <v>71</v>
      </c>
      <c r="O25" s="33">
        <v>1247</v>
      </c>
      <c r="P25" s="33">
        <v>2823</v>
      </c>
      <c r="Q25" s="32">
        <v>21</v>
      </c>
      <c r="R25" s="33">
        <v>0.71060000000000001</v>
      </c>
      <c r="S25" s="33">
        <v>71</v>
      </c>
      <c r="T25" s="33">
        <v>1272</v>
      </c>
      <c r="U25" s="33">
        <v>2889</v>
      </c>
    </row>
    <row r="26" spans="1:21" x14ac:dyDescent="0.25">
      <c r="A26" s="32">
        <v>22</v>
      </c>
      <c r="B26" s="34">
        <v>3.6004</v>
      </c>
      <c r="C26" s="34">
        <v>101</v>
      </c>
      <c r="D26" s="34">
        <v>3461</v>
      </c>
      <c r="E26" s="34">
        <v>8588</v>
      </c>
      <c r="F26" s="32">
        <v>22</v>
      </c>
      <c r="G26" s="34">
        <v>3.8395999999999999</v>
      </c>
      <c r="H26" s="34">
        <v>101</v>
      </c>
      <c r="I26" s="34">
        <v>3750</v>
      </c>
      <c r="J26" s="34">
        <v>9326</v>
      </c>
      <c r="L26" s="32">
        <v>22</v>
      </c>
      <c r="M26" s="33">
        <v>2.8997000000000002</v>
      </c>
      <c r="N26" s="33">
        <v>123</v>
      </c>
      <c r="O26" s="33">
        <v>3110</v>
      </c>
      <c r="P26" s="33">
        <v>6771</v>
      </c>
      <c r="Q26" s="32">
        <v>22</v>
      </c>
      <c r="R26" s="33">
        <v>2.8363</v>
      </c>
      <c r="S26" s="33">
        <v>103</v>
      </c>
      <c r="T26" s="33">
        <v>3446</v>
      </c>
      <c r="U26" s="33">
        <v>7597</v>
      </c>
    </row>
    <row r="27" spans="1:21" x14ac:dyDescent="0.25">
      <c r="A27" s="32">
        <v>23</v>
      </c>
      <c r="B27" s="34">
        <v>4.3049999999999997</v>
      </c>
      <c r="C27" s="34">
        <v>179</v>
      </c>
      <c r="D27" s="34">
        <v>2667</v>
      </c>
      <c r="E27" s="34">
        <v>6313</v>
      </c>
      <c r="F27" s="32">
        <v>23</v>
      </c>
      <c r="G27" s="34">
        <v>4.1695000000000002</v>
      </c>
      <c r="H27" s="34">
        <v>147</v>
      </c>
      <c r="I27" s="34">
        <v>2816</v>
      </c>
      <c r="J27" s="34">
        <v>6828</v>
      </c>
      <c r="L27" s="32">
        <v>23</v>
      </c>
      <c r="M27" s="33">
        <v>2.4346999999999999</v>
      </c>
      <c r="N27" s="33">
        <v>193</v>
      </c>
      <c r="O27" s="33">
        <v>1977</v>
      </c>
      <c r="P27" s="33">
        <v>3835</v>
      </c>
      <c r="Q27" s="32">
        <v>23</v>
      </c>
      <c r="R27" s="33">
        <v>2.3856999999999999</v>
      </c>
      <c r="S27" s="33">
        <v>171</v>
      </c>
      <c r="T27" s="33">
        <v>1943</v>
      </c>
      <c r="U27" s="33">
        <v>3748</v>
      </c>
    </row>
    <row r="28" spans="1:21" x14ac:dyDescent="0.25">
      <c r="A28" s="32">
        <v>24</v>
      </c>
      <c r="B28" s="34">
        <v>73.056200000000004</v>
      </c>
      <c r="C28" s="34">
        <v>305</v>
      </c>
      <c r="D28" s="34">
        <v>19615</v>
      </c>
      <c r="E28" s="34">
        <v>46384</v>
      </c>
      <c r="F28" s="32">
        <v>24</v>
      </c>
      <c r="G28" s="34">
        <v>62.797499999999999</v>
      </c>
      <c r="H28" s="34">
        <v>319</v>
      </c>
      <c r="I28" s="34">
        <v>17924</v>
      </c>
      <c r="J28" s="34">
        <v>42830</v>
      </c>
      <c r="L28" s="32">
        <v>24</v>
      </c>
      <c r="M28" s="33">
        <v>56.0779</v>
      </c>
      <c r="N28" s="33">
        <v>337</v>
      </c>
      <c r="O28" s="33">
        <v>15834</v>
      </c>
      <c r="P28" s="33">
        <v>33362</v>
      </c>
      <c r="Q28" s="32">
        <v>24</v>
      </c>
      <c r="R28" s="33">
        <v>23.3432</v>
      </c>
      <c r="S28" s="33">
        <v>243</v>
      </c>
      <c r="T28" s="33">
        <v>11299</v>
      </c>
      <c r="U28" s="33">
        <v>23226</v>
      </c>
    </row>
    <row r="29" spans="1:21" x14ac:dyDescent="0.25">
      <c r="A29" s="32">
        <v>25</v>
      </c>
      <c r="B29" s="34">
        <v>0.57599999999999996</v>
      </c>
      <c r="C29" s="34">
        <v>93</v>
      </c>
      <c r="D29" s="34">
        <v>656</v>
      </c>
      <c r="E29" s="34">
        <v>1520</v>
      </c>
      <c r="F29" s="32">
        <v>25</v>
      </c>
      <c r="G29" s="34">
        <v>0.29399999999999998</v>
      </c>
      <c r="H29" s="34">
        <v>93</v>
      </c>
      <c r="I29" s="34">
        <v>501</v>
      </c>
      <c r="J29" s="34">
        <v>1147</v>
      </c>
      <c r="L29" s="32">
        <v>25</v>
      </c>
      <c r="M29" s="33">
        <v>0.92120000000000002</v>
      </c>
      <c r="N29" s="33">
        <v>113</v>
      </c>
      <c r="O29" s="33">
        <v>1055</v>
      </c>
      <c r="P29" s="33">
        <v>2198</v>
      </c>
      <c r="Q29" s="32">
        <v>25</v>
      </c>
      <c r="R29" s="33">
        <v>0.63319999999999999</v>
      </c>
      <c r="S29" s="33">
        <v>113</v>
      </c>
      <c r="T29" s="33">
        <v>833</v>
      </c>
      <c r="U29" s="33">
        <v>1699</v>
      </c>
    </row>
    <row r="30" spans="1:21" x14ac:dyDescent="0.25">
      <c r="A30" s="32">
        <v>26</v>
      </c>
      <c r="B30" s="34">
        <v>3.3525</v>
      </c>
      <c r="C30" s="34">
        <v>145</v>
      </c>
      <c r="D30" s="34">
        <v>2891</v>
      </c>
      <c r="E30" s="34">
        <v>6683</v>
      </c>
      <c r="F30" s="32">
        <v>26</v>
      </c>
      <c r="G30" s="34">
        <v>3.6347</v>
      </c>
      <c r="H30" s="34">
        <v>145</v>
      </c>
      <c r="I30" s="34">
        <v>3183</v>
      </c>
      <c r="J30" s="34">
        <v>7520</v>
      </c>
      <c r="L30" s="32">
        <v>26</v>
      </c>
      <c r="M30" s="33">
        <v>2.1160000000000001</v>
      </c>
      <c r="N30" s="33">
        <v>149</v>
      </c>
      <c r="O30" s="33">
        <v>2224</v>
      </c>
      <c r="P30" s="33">
        <v>4455</v>
      </c>
      <c r="Q30" s="32">
        <v>26</v>
      </c>
      <c r="R30" s="33">
        <v>3.0446</v>
      </c>
      <c r="S30" s="33">
        <v>157</v>
      </c>
      <c r="T30" s="33">
        <v>2670</v>
      </c>
      <c r="U30" s="33">
        <v>5499</v>
      </c>
    </row>
    <row r="31" spans="1:21" x14ac:dyDescent="0.25">
      <c r="A31" s="32">
        <v>27</v>
      </c>
      <c r="B31" s="34">
        <v>0.97199999999999998</v>
      </c>
      <c r="C31" s="34">
        <v>117</v>
      </c>
      <c r="D31" s="34">
        <v>1183</v>
      </c>
      <c r="E31" s="34">
        <v>2853</v>
      </c>
      <c r="F31" s="32">
        <v>27</v>
      </c>
      <c r="G31" s="34">
        <v>1.8307</v>
      </c>
      <c r="H31" s="34">
        <v>119</v>
      </c>
      <c r="I31" s="34">
        <v>1610</v>
      </c>
      <c r="J31" s="34">
        <v>3838</v>
      </c>
      <c r="L31" s="32">
        <v>27</v>
      </c>
      <c r="M31" s="33">
        <v>0.997</v>
      </c>
      <c r="N31" s="33">
        <v>109</v>
      </c>
      <c r="O31" s="33">
        <v>1270</v>
      </c>
      <c r="P31" s="33">
        <v>2668</v>
      </c>
      <c r="Q31" s="32">
        <v>27</v>
      </c>
      <c r="R31" s="33">
        <v>1.1514</v>
      </c>
      <c r="S31" s="33">
        <v>117</v>
      </c>
      <c r="T31" s="33">
        <v>1723</v>
      </c>
      <c r="U31" s="33">
        <v>3592</v>
      </c>
    </row>
    <row r="32" spans="1:21" x14ac:dyDescent="0.25">
      <c r="A32" s="32">
        <v>28</v>
      </c>
      <c r="B32" s="34">
        <v>11.169499999999999</v>
      </c>
      <c r="C32" s="34">
        <v>239</v>
      </c>
      <c r="D32" s="34">
        <v>8434</v>
      </c>
      <c r="E32" s="34">
        <v>20035</v>
      </c>
      <c r="F32" s="32">
        <v>28</v>
      </c>
      <c r="G32" s="34">
        <v>11.127000000000001</v>
      </c>
      <c r="H32" s="34">
        <v>249</v>
      </c>
      <c r="I32" s="34">
        <v>8069</v>
      </c>
      <c r="J32" s="34">
        <v>19235</v>
      </c>
      <c r="L32" s="32">
        <v>28</v>
      </c>
      <c r="M32" s="33">
        <v>10.2395</v>
      </c>
      <c r="N32" s="33">
        <v>249</v>
      </c>
      <c r="O32" s="33">
        <v>8541</v>
      </c>
      <c r="P32" s="33">
        <v>19957</v>
      </c>
      <c r="Q32" s="32">
        <v>28</v>
      </c>
      <c r="R32" s="33">
        <v>8.9415999999999993</v>
      </c>
      <c r="S32" s="33">
        <v>253</v>
      </c>
      <c r="T32" s="33">
        <v>8045</v>
      </c>
      <c r="U32" s="33">
        <v>19117</v>
      </c>
    </row>
    <row r="33" spans="1:21" x14ac:dyDescent="0.25">
      <c r="A33" s="32">
        <v>29</v>
      </c>
      <c r="B33" s="34">
        <v>0.61119999999999997</v>
      </c>
      <c r="C33" s="34">
        <v>88</v>
      </c>
      <c r="D33" s="34">
        <v>771</v>
      </c>
      <c r="E33" s="34">
        <v>1771</v>
      </c>
      <c r="F33" s="32">
        <v>29</v>
      </c>
      <c r="G33" s="34">
        <v>0.753</v>
      </c>
      <c r="H33" s="34">
        <v>80</v>
      </c>
      <c r="I33" s="34">
        <v>862</v>
      </c>
      <c r="J33" s="34">
        <v>1955</v>
      </c>
      <c r="L33" s="32">
        <v>29</v>
      </c>
      <c r="M33" s="33">
        <v>0.48230000000000001</v>
      </c>
      <c r="N33" s="33">
        <v>94</v>
      </c>
      <c r="O33" s="33">
        <v>749</v>
      </c>
      <c r="P33" s="33">
        <v>1413</v>
      </c>
      <c r="Q33" s="32">
        <v>29</v>
      </c>
      <c r="R33" s="33">
        <v>0.38679999999999998</v>
      </c>
      <c r="S33" s="33">
        <v>94</v>
      </c>
      <c r="T33" s="33">
        <v>636</v>
      </c>
      <c r="U33" s="33">
        <v>1176</v>
      </c>
    </row>
    <row r="34" spans="1:21" x14ac:dyDescent="0.25">
      <c r="A34" s="32">
        <v>30</v>
      </c>
      <c r="B34" s="34">
        <v>23.818200000000001</v>
      </c>
      <c r="C34" s="34">
        <v>304</v>
      </c>
      <c r="D34" s="34">
        <v>10807</v>
      </c>
      <c r="E34" s="34">
        <v>25161</v>
      </c>
      <c r="F34" s="32">
        <v>30</v>
      </c>
      <c r="G34" s="34">
        <v>24.752300000000002</v>
      </c>
      <c r="H34" s="34">
        <v>246</v>
      </c>
      <c r="I34" s="34">
        <v>10804</v>
      </c>
      <c r="J34" s="34">
        <v>25247</v>
      </c>
      <c r="L34" s="32">
        <v>30</v>
      </c>
      <c r="M34" s="33">
        <v>17.346499999999999</v>
      </c>
      <c r="N34" s="33">
        <v>308</v>
      </c>
      <c r="O34" s="33">
        <v>9555</v>
      </c>
      <c r="P34" s="33">
        <v>21141</v>
      </c>
      <c r="Q34" s="32">
        <v>30</v>
      </c>
      <c r="R34" s="33">
        <v>27.617100000000001</v>
      </c>
      <c r="S34" s="33">
        <v>262</v>
      </c>
      <c r="T34" s="33">
        <v>12432</v>
      </c>
      <c r="U34" s="33">
        <v>28469</v>
      </c>
    </row>
    <row r="35" spans="1:21" x14ac:dyDescent="0.25">
      <c r="A35" s="32">
        <v>31</v>
      </c>
      <c r="B35" s="34">
        <v>0.26400000000000001</v>
      </c>
      <c r="C35" s="34">
        <v>80</v>
      </c>
      <c r="D35" s="34">
        <v>397</v>
      </c>
      <c r="E35" s="34">
        <v>812</v>
      </c>
      <c r="F35" s="32">
        <v>31</v>
      </c>
      <c r="G35" s="34">
        <v>0.218</v>
      </c>
      <c r="H35" s="34">
        <v>80</v>
      </c>
      <c r="I35" s="34">
        <v>322</v>
      </c>
      <c r="J35" s="34">
        <v>637</v>
      </c>
      <c r="L35" s="32">
        <v>31</v>
      </c>
      <c r="M35" s="33">
        <v>0.2162</v>
      </c>
      <c r="N35" s="33">
        <v>80</v>
      </c>
      <c r="O35" s="33">
        <v>357</v>
      </c>
      <c r="P35" s="33">
        <v>694</v>
      </c>
      <c r="Q35" s="32">
        <v>31</v>
      </c>
      <c r="R35" s="33">
        <v>0.21199999999999999</v>
      </c>
      <c r="S35" s="33">
        <v>94</v>
      </c>
      <c r="T35" s="33">
        <v>366</v>
      </c>
      <c r="U35" s="33">
        <v>725</v>
      </c>
    </row>
    <row r="36" spans="1:21" x14ac:dyDescent="0.25">
      <c r="A36" s="32">
        <v>32</v>
      </c>
      <c r="B36" s="34">
        <v>0.39279999999999998</v>
      </c>
      <c r="C36" s="34">
        <v>91</v>
      </c>
      <c r="D36" s="34">
        <v>548</v>
      </c>
      <c r="E36" s="34">
        <v>1212</v>
      </c>
      <c r="F36" s="32">
        <v>32</v>
      </c>
      <c r="G36" s="34">
        <v>0.39700000000000002</v>
      </c>
      <c r="H36" s="34">
        <v>91</v>
      </c>
      <c r="I36" s="34">
        <v>505</v>
      </c>
      <c r="J36" s="34">
        <v>1099</v>
      </c>
      <c r="L36" s="32">
        <v>32</v>
      </c>
      <c r="M36" s="33">
        <v>0.33</v>
      </c>
      <c r="N36" s="33">
        <v>95</v>
      </c>
      <c r="O36" s="33">
        <v>534</v>
      </c>
      <c r="P36" s="33">
        <v>1140</v>
      </c>
      <c r="Q36" s="32">
        <v>32</v>
      </c>
      <c r="R36" s="33">
        <v>0.30099999999999999</v>
      </c>
      <c r="S36" s="33">
        <v>95</v>
      </c>
      <c r="T36" s="33">
        <v>513</v>
      </c>
      <c r="U36" s="33">
        <v>1065</v>
      </c>
    </row>
    <row r="37" spans="1:21" x14ac:dyDescent="0.25">
      <c r="A37" s="32">
        <v>33</v>
      </c>
      <c r="B37" s="34">
        <v>1.6128</v>
      </c>
      <c r="C37" s="34">
        <v>98</v>
      </c>
      <c r="D37" s="34">
        <v>1577</v>
      </c>
      <c r="E37" s="34">
        <v>3781</v>
      </c>
      <c r="F37" s="32">
        <v>33</v>
      </c>
      <c r="G37" s="34">
        <v>1.3225</v>
      </c>
      <c r="H37" s="34">
        <v>98</v>
      </c>
      <c r="I37" s="34">
        <v>1350</v>
      </c>
      <c r="J37" s="34">
        <v>3219</v>
      </c>
      <c r="L37" s="32">
        <v>33</v>
      </c>
      <c r="M37" s="33">
        <v>1.4218999999999999</v>
      </c>
      <c r="N37" s="33">
        <v>122</v>
      </c>
      <c r="O37" s="33">
        <v>1593</v>
      </c>
      <c r="P37" s="33">
        <v>3597</v>
      </c>
      <c r="Q37" s="32">
        <v>33</v>
      </c>
      <c r="R37" s="33">
        <v>1.3869</v>
      </c>
      <c r="S37" s="33">
        <v>112</v>
      </c>
      <c r="T37" s="33">
        <v>1629</v>
      </c>
      <c r="U37" s="33">
        <v>3527</v>
      </c>
    </row>
    <row r="38" spans="1:21" x14ac:dyDescent="0.25">
      <c r="A38" s="32">
        <v>34</v>
      </c>
      <c r="B38" s="34">
        <v>1.5391999999999999</v>
      </c>
      <c r="C38" s="34">
        <v>101</v>
      </c>
      <c r="D38" s="34">
        <v>1431</v>
      </c>
      <c r="E38" s="34">
        <v>3238</v>
      </c>
      <c r="F38" s="32">
        <v>34</v>
      </c>
      <c r="G38" s="34">
        <v>3.0019999999999998</v>
      </c>
      <c r="H38" s="34">
        <v>101</v>
      </c>
      <c r="I38" s="34">
        <v>2216</v>
      </c>
      <c r="J38" s="34">
        <v>5246</v>
      </c>
      <c r="L38" s="32">
        <v>34</v>
      </c>
      <c r="M38" s="33">
        <v>1.2393000000000001</v>
      </c>
      <c r="N38" s="33">
        <v>136</v>
      </c>
      <c r="O38" s="33">
        <v>1267</v>
      </c>
      <c r="P38" s="33">
        <v>2570</v>
      </c>
      <c r="Q38" s="32">
        <v>34</v>
      </c>
      <c r="R38" s="33">
        <v>2.1166</v>
      </c>
      <c r="S38" s="33">
        <v>140</v>
      </c>
      <c r="T38" s="33">
        <v>2063</v>
      </c>
      <c r="U38" s="33">
        <v>4446</v>
      </c>
    </row>
    <row r="39" spans="1:21" x14ac:dyDescent="0.25">
      <c r="A39" s="32">
        <v>35</v>
      </c>
      <c r="B39" s="34">
        <v>0.35899999999999999</v>
      </c>
      <c r="C39" s="34">
        <v>88</v>
      </c>
      <c r="D39" s="34">
        <v>626</v>
      </c>
      <c r="E39" s="34">
        <v>1291</v>
      </c>
      <c r="F39" s="32">
        <v>35</v>
      </c>
      <c r="G39" s="34">
        <v>0.37509999999999999</v>
      </c>
      <c r="H39" s="34">
        <v>90</v>
      </c>
      <c r="I39" s="34">
        <v>650</v>
      </c>
      <c r="J39" s="34">
        <v>1360</v>
      </c>
      <c r="L39" s="32">
        <v>35</v>
      </c>
      <c r="M39" s="33">
        <v>0.37019999999999997</v>
      </c>
      <c r="N39" s="33">
        <v>88</v>
      </c>
      <c r="O39" s="33">
        <v>634</v>
      </c>
      <c r="P39" s="33">
        <v>1308</v>
      </c>
      <c r="Q39" s="32">
        <v>35</v>
      </c>
      <c r="R39" s="33">
        <v>0.35799999999999998</v>
      </c>
      <c r="S39" s="33">
        <v>90</v>
      </c>
      <c r="T39" s="33">
        <v>689</v>
      </c>
      <c r="U39" s="33">
        <v>1441</v>
      </c>
    </row>
    <row r="40" spans="1:21" x14ac:dyDescent="0.25">
      <c r="A40" s="32">
        <v>36</v>
      </c>
      <c r="B40" s="34">
        <v>0.63300000000000001</v>
      </c>
      <c r="C40" s="34">
        <v>78</v>
      </c>
      <c r="D40" s="34">
        <v>911</v>
      </c>
      <c r="E40" s="34">
        <v>1969</v>
      </c>
      <c r="F40" s="32">
        <v>36</v>
      </c>
      <c r="G40" s="34">
        <v>0.4088</v>
      </c>
      <c r="H40" s="34">
        <v>78</v>
      </c>
      <c r="I40" s="34">
        <v>746</v>
      </c>
      <c r="J40" s="34">
        <v>1610</v>
      </c>
      <c r="L40" s="32">
        <v>36</v>
      </c>
      <c r="M40" s="33">
        <v>0.65710000000000002</v>
      </c>
      <c r="N40" s="33">
        <v>78</v>
      </c>
      <c r="O40" s="33">
        <v>1014</v>
      </c>
      <c r="P40" s="33">
        <v>2102</v>
      </c>
      <c r="Q40" s="32">
        <v>36</v>
      </c>
      <c r="R40" s="33">
        <v>0.56020000000000003</v>
      </c>
      <c r="S40" s="33">
        <v>78</v>
      </c>
      <c r="T40" s="33">
        <v>974</v>
      </c>
      <c r="U40" s="33">
        <v>1994</v>
      </c>
    </row>
    <row r="41" spans="1:21" x14ac:dyDescent="0.25">
      <c r="A41" s="32">
        <v>37</v>
      </c>
      <c r="B41" s="34">
        <v>1.2796000000000001</v>
      </c>
      <c r="C41" s="34">
        <v>160</v>
      </c>
      <c r="D41" s="34">
        <v>986</v>
      </c>
      <c r="E41" s="34">
        <v>2127</v>
      </c>
      <c r="F41" s="32">
        <v>37</v>
      </c>
      <c r="G41" s="34">
        <v>1.1975</v>
      </c>
      <c r="H41" s="34">
        <v>126</v>
      </c>
      <c r="I41" s="34">
        <v>1214</v>
      </c>
      <c r="J41" s="34">
        <v>2695</v>
      </c>
      <c r="L41" s="32">
        <v>37</v>
      </c>
      <c r="M41" s="33">
        <v>1.339</v>
      </c>
      <c r="N41" s="33">
        <v>134</v>
      </c>
      <c r="O41" s="33">
        <v>1288</v>
      </c>
      <c r="P41" s="33">
        <v>2681</v>
      </c>
      <c r="Q41" s="32">
        <v>37</v>
      </c>
      <c r="R41" s="33">
        <v>1.8311999999999999</v>
      </c>
      <c r="S41" s="33">
        <v>176</v>
      </c>
      <c r="T41" s="33">
        <v>1606</v>
      </c>
      <c r="U41" s="33">
        <v>3440</v>
      </c>
    </row>
    <row r="42" spans="1:21" x14ac:dyDescent="0.25">
      <c r="A42" s="32">
        <v>38</v>
      </c>
      <c r="B42" s="34">
        <v>0.19400000000000001</v>
      </c>
      <c r="C42" s="34">
        <v>58</v>
      </c>
      <c r="D42" s="34">
        <v>398</v>
      </c>
      <c r="E42" s="34">
        <v>899</v>
      </c>
      <c r="F42" s="32">
        <v>38</v>
      </c>
      <c r="G42" s="34">
        <v>0.40710000000000002</v>
      </c>
      <c r="H42" s="34">
        <v>58</v>
      </c>
      <c r="I42" s="34">
        <v>750</v>
      </c>
      <c r="J42" s="34">
        <v>1781</v>
      </c>
      <c r="L42" s="32">
        <v>38</v>
      </c>
      <c r="M42" s="33">
        <v>0.249</v>
      </c>
      <c r="N42" s="33">
        <v>64</v>
      </c>
      <c r="O42" s="33">
        <v>549</v>
      </c>
      <c r="P42" s="33">
        <v>1012</v>
      </c>
      <c r="Q42" s="32">
        <v>38</v>
      </c>
      <c r="R42" s="33">
        <v>0.28599999999999998</v>
      </c>
      <c r="S42" s="33">
        <v>70</v>
      </c>
      <c r="T42" s="33">
        <v>698</v>
      </c>
      <c r="U42" s="33">
        <v>1350</v>
      </c>
    </row>
    <row r="43" spans="1:21" x14ac:dyDescent="0.25">
      <c r="A43" s="32">
        <v>39</v>
      </c>
      <c r="B43" s="34">
        <v>1.7762</v>
      </c>
      <c r="C43" s="34">
        <v>122</v>
      </c>
      <c r="D43" s="34">
        <v>1626</v>
      </c>
      <c r="E43" s="34">
        <v>3494</v>
      </c>
      <c r="F43" s="32">
        <v>39</v>
      </c>
      <c r="G43" s="34">
        <v>0.84630000000000005</v>
      </c>
      <c r="H43" s="34">
        <v>126</v>
      </c>
      <c r="I43" s="34">
        <v>952</v>
      </c>
      <c r="J43" s="34">
        <v>2006</v>
      </c>
      <c r="L43" s="32">
        <v>39</v>
      </c>
      <c r="M43" s="33">
        <v>0.995</v>
      </c>
      <c r="N43" s="33">
        <v>122</v>
      </c>
      <c r="O43" s="33">
        <v>1401</v>
      </c>
      <c r="P43" s="33">
        <v>2589</v>
      </c>
      <c r="Q43" s="32">
        <v>39</v>
      </c>
      <c r="R43" s="33">
        <v>0.56000000000000005</v>
      </c>
      <c r="S43" s="33">
        <v>126</v>
      </c>
      <c r="T43" s="33">
        <v>794</v>
      </c>
      <c r="U43" s="33">
        <v>1386</v>
      </c>
    </row>
    <row r="44" spans="1:21" x14ac:dyDescent="0.25">
      <c r="A44" s="32">
        <v>40</v>
      </c>
      <c r="B44" s="34">
        <v>1.246</v>
      </c>
      <c r="C44" s="34">
        <v>92</v>
      </c>
      <c r="D44" s="34">
        <v>1248</v>
      </c>
      <c r="E44" s="34">
        <v>2707</v>
      </c>
      <c r="F44" s="32">
        <v>40</v>
      </c>
      <c r="G44" s="34">
        <v>0.47199999999999998</v>
      </c>
      <c r="H44" s="34">
        <v>90</v>
      </c>
      <c r="I44" s="34">
        <v>666</v>
      </c>
      <c r="J44" s="34">
        <v>1378</v>
      </c>
      <c r="L44" s="32">
        <v>40</v>
      </c>
      <c r="M44" s="33">
        <v>0.93740000000000001</v>
      </c>
      <c r="N44" s="33">
        <v>92</v>
      </c>
      <c r="O44" s="33">
        <v>1095</v>
      </c>
      <c r="P44" s="33">
        <v>2168</v>
      </c>
      <c r="Q44" s="32">
        <v>40</v>
      </c>
      <c r="R44" s="33">
        <v>0.26600000000000001</v>
      </c>
      <c r="S44" s="33">
        <v>92</v>
      </c>
      <c r="T44" s="33">
        <v>507</v>
      </c>
      <c r="U44" s="33">
        <v>930</v>
      </c>
    </row>
    <row r="45" spans="1:21" x14ac:dyDescent="0.25">
      <c r="A45" s="32" t="s">
        <v>14</v>
      </c>
      <c r="B45" s="32">
        <f t="shared" ref="B45:E45" si="0">AVERAGE(B5:B44)</f>
        <v>4.4132249999999988</v>
      </c>
      <c r="C45" s="32">
        <f t="shared" si="0"/>
        <v>122.5</v>
      </c>
      <c r="D45" s="32">
        <f t="shared" si="0"/>
        <v>2481.15</v>
      </c>
      <c r="E45" s="32">
        <f t="shared" si="0"/>
        <v>5783.1</v>
      </c>
      <c r="F45" s="32" t="s">
        <v>14</v>
      </c>
      <c r="G45" s="32">
        <f t="shared" ref="G45:H45" si="1">AVERAGE(G5:G44)</f>
        <v>4.6690950000000004</v>
      </c>
      <c r="H45" s="32">
        <f t="shared" si="1"/>
        <v>122.85</v>
      </c>
      <c r="I45" s="32">
        <f>AVERAGE(I5:I44)</f>
        <v>2511.5</v>
      </c>
      <c r="J45" s="32">
        <f>AVERAGE(J5:J44)</f>
        <v>5889.3</v>
      </c>
      <c r="L45" s="32" t="s">
        <v>14</v>
      </c>
      <c r="M45" s="32">
        <f t="shared" ref="M45:P45" si="2">AVERAGE(M5:M44)</f>
        <v>3.6359599999999999</v>
      </c>
      <c r="N45" s="32">
        <f t="shared" si="2"/>
        <v>125.625</v>
      </c>
      <c r="O45" s="32">
        <f t="shared" si="2"/>
        <v>2346.5</v>
      </c>
      <c r="P45" s="32">
        <f t="shared" si="2"/>
        <v>5001.2</v>
      </c>
      <c r="Q45" s="32" t="s">
        <v>14</v>
      </c>
      <c r="R45" s="32">
        <v>2</v>
      </c>
      <c r="S45" s="32">
        <f t="shared" ref="S45" si="3">AVERAGE(S5:S44)</f>
        <v>124.825</v>
      </c>
      <c r="T45" s="32">
        <f>AVERAGE(T5:T44)</f>
        <v>2448.5</v>
      </c>
      <c r="U45" s="32">
        <f>AVERAGE(U5:U44)</f>
        <v>5239.2</v>
      </c>
    </row>
    <row r="47" spans="1:21" x14ac:dyDescent="0.25">
      <c r="A47" s="28" t="s">
        <v>9</v>
      </c>
    </row>
    <row r="48" spans="1:21" x14ac:dyDescent="0.25">
      <c r="A48" s="28"/>
      <c r="B48" s="35" t="s">
        <v>6</v>
      </c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5" t="s">
        <v>7</v>
      </c>
      <c r="N48" s="31"/>
      <c r="O48" s="31"/>
      <c r="P48" s="31"/>
      <c r="Q48" s="31"/>
      <c r="R48" s="31"/>
      <c r="S48" s="31"/>
      <c r="T48" s="32"/>
      <c r="U48" s="32"/>
    </row>
    <row r="49" spans="1:21" x14ac:dyDescent="0.25">
      <c r="A49" s="35"/>
      <c r="B49" s="28" t="s">
        <v>17</v>
      </c>
      <c r="C49" s="35"/>
      <c r="D49" s="35"/>
      <c r="E49" s="35"/>
      <c r="F49" s="35"/>
      <c r="G49" s="28" t="s">
        <v>18</v>
      </c>
      <c r="H49" s="35"/>
      <c r="I49" s="35"/>
      <c r="J49" s="32"/>
      <c r="K49" s="31"/>
      <c r="L49" s="35"/>
      <c r="M49" s="28" t="s">
        <v>17</v>
      </c>
      <c r="N49" s="35"/>
      <c r="O49" s="35"/>
      <c r="P49" s="35"/>
      <c r="Q49" s="35"/>
      <c r="R49" s="28" t="s">
        <v>18</v>
      </c>
      <c r="S49" s="35"/>
      <c r="T49" s="32"/>
      <c r="U49" s="32"/>
    </row>
    <row r="50" spans="1:21" x14ac:dyDescent="0.25">
      <c r="A50" s="32" t="s">
        <v>11</v>
      </c>
      <c r="B50" s="14" t="s">
        <v>0</v>
      </c>
      <c r="C50" s="14" t="s">
        <v>1</v>
      </c>
      <c r="D50" s="14" t="s">
        <v>2</v>
      </c>
      <c r="E50" s="14" t="s">
        <v>3</v>
      </c>
      <c r="F50" s="32" t="s">
        <v>11</v>
      </c>
      <c r="G50" s="14" t="s">
        <v>0</v>
      </c>
      <c r="H50" s="14" t="s">
        <v>1</v>
      </c>
      <c r="I50" s="14" t="s">
        <v>2</v>
      </c>
      <c r="J50" s="14" t="s">
        <v>3</v>
      </c>
      <c r="L50" s="32" t="s">
        <v>11</v>
      </c>
      <c r="M50" s="14" t="s">
        <v>0</v>
      </c>
      <c r="N50" s="14" t="s">
        <v>1</v>
      </c>
      <c r="O50" s="14" t="s">
        <v>2</v>
      </c>
      <c r="P50" s="14" t="s">
        <v>3</v>
      </c>
      <c r="Q50" s="32" t="s">
        <v>11</v>
      </c>
      <c r="R50" s="14" t="s">
        <v>0</v>
      </c>
      <c r="S50" s="14" t="s">
        <v>1</v>
      </c>
      <c r="T50" s="14" t="s">
        <v>2</v>
      </c>
      <c r="U50" s="14" t="s">
        <v>3</v>
      </c>
    </row>
    <row r="51" spans="1:21" x14ac:dyDescent="0.25">
      <c r="A51" s="32">
        <v>1</v>
      </c>
      <c r="B51" s="34">
        <v>12.0533</v>
      </c>
      <c r="C51" s="34">
        <v>137</v>
      </c>
      <c r="D51" s="34">
        <v>8002</v>
      </c>
      <c r="E51" s="34">
        <v>19992</v>
      </c>
      <c r="F51" s="32">
        <v>1</v>
      </c>
      <c r="G51" s="34">
        <v>4.0035999999999996</v>
      </c>
      <c r="H51" s="34">
        <v>107</v>
      </c>
      <c r="I51" s="34">
        <v>4212</v>
      </c>
      <c r="J51" s="34">
        <v>9924</v>
      </c>
      <c r="L51" s="32">
        <v>1</v>
      </c>
      <c r="M51" s="33">
        <v>1.2383999999999999</v>
      </c>
      <c r="N51" s="33">
        <v>49</v>
      </c>
      <c r="O51" s="33">
        <v>1758</v>
      </c>
      <c r="P51" s="33">
        <v>4237</v>
      </c>
      <c r="Q51" s="32">
        <v>1</v>
      </c>
      <c r="R51" s="33">
        <v>0.83</v>
      </c>
      <c r="S51" s="33">
        <v>49</v>
      </c>
      <c r="T51" s="33">
        <v>1472</v>
      </c>
      <c r="U51" s="33">
        <v>3172</v>
      </c>
    </row>
    <row r="52" spans="1:21" x14ac:dyDescent="0.25">
      <c r="A52" s="32">
        <v>2</v>
      </c>
      <c r="B52" s="34">
        <v>229.77180000000001</v>
      </c>
      <c r="C52" s="34">
        <v>259</v>
      </c>
      <c r="D52" s="34">
        <v>91765</v>
      </c>
      <c r="E52" s="34">
        <v>236618</v>
      </c>
      <c r="F52" s="32">
        <v>2</v>
      </c>
      <c r="G52" s="34" t="s">
        <v>10</v>
      </c>
      <c r="H52" s="34"/>
      <c r="I52" s="34"/>
      <c r="J52" s="34"/>
      <c r="L52" s="32">
        <v>2</v>
      </c>
      <c r="M52" s="33">
        <v>204.4872</v>
      </c>
      <c r="N52" s="33">
        <v>255</v>
      </c>
      <c r="O52" s="33">
        <v>91793</v>
      </c>
      <c r="P52" s="33">
        <v>229195</v>
      </c>
      <c r="Q52" s="32">
        <v>2</v>
      </c>
      <c r="R52" s="33">
        <v>262.49790000000002</v>
      </c>
      <c r="S52" s="33">
        <v>269</v>
      </c>
      <c r="T52" s="33">
        <v>131295</v>
      </c>
      <c r="U52" s="33">
        <v>329822</v>
      </c>
    </row>
    <row r="53" spans="1:21" x14ac:dyDescent="0.25">
      <c r="A53" s="32">
        <v>3</v>
      </c>
      <c r="B53" s="34">
        <v>1.1386000000000001</v>
      </c>
      <c r="C53" s="34">
        <v>153</v>
      </c>
      <c r="D53" s="34">
        <v>1315</v>
      </c>
      <c r="E53" s="34">
        <v>2791</v>
      </c>
      <c r="F53" s="32">
        <v>3</v>
      </c>
      <c r="G53" s="34">
        <v>2.4803000000000002</v>
      </c>
      <c r="H53" s="34">
        <v>181</v>
      </c>
      <c r="I53" s="34">
        <v>1955</v>
      </c>
      <c r="J53" s="34">
        <v>4170</v>
      </c>
      <c r="L53" s="32">
        <v>3</v>
      </c>
      <c r="M53" s="33">
        <v>1.6734</v>
      </c>
      <c r="N53" s="33">
        <v>135</v>
      </c>
      <c r="O53" s="33">
        <v>2442</v>
      </c>
      <c r="P53" s="33">
        <v>5099</v>
      </c>
      <c r="Q53" s="32">
        <v>3</v>
      </c>
      <c r="R53" s="33">
        <v>2.7025999999999999</v>
      </c>
      <c r="S53" s="33">
        <v>181</v>
      </c>
      <c r="T53" s="33">
        <v>3006</v>
      </c>
      <c r="U53" s="33">
        <v>6297</v>
      </c>
    </row>
    <row r="54" spans="1:21" x14ac:dyDescent="0.25">
      <c r="A54" s="32">
        <v>4</v>
      </c>
      <c r="B54" s="34">
        <v>21.855699999999999</v>
      </c>
      <c r="C54" s="34">
        <v>125</v>
      </c>
      <c r="D54" s="34">
        <v>17697</v>
      </c>
      <c r="E54" s="34">
        <v>44714</v>
      </c>
      <c r="F54" s="32">
        <v>4</v>
      </c>
      <c r="G54" s="34">
        <v>20.1523</v>
      </c>
      <c r="H54" s="34">
        <v>139</v>
      </c>
      <c r="I54" s="34">
        <v>15817</v>
      </c>
      <c r="J54" s="34">
        <v>39757</v>
      </c>
      <c r="L54" s="32">
        <v>4</v>
      </c>
      <c r="M54" s="33">
        <v>21.279599999999999</v>
      </c>
      <c r="N54" s="33">
        <v>117</v>
      </c>
      <c r="O54" s="33">
        <v>17721</v>
      </c>
      <c r="P54" s="33">
        <v>44184</v>
      </c>
      <c r="Q54" s="32">
        <v>4</v>
      </c>
      <c r="R54" s="33">
        <v>17.5289</v>
      </c>
      <c r="S54" s="33">
        <v>139</v>
      </c>
      <c r="T54" s="33">
        <v>16899</v>
      </c>
      <c r="U54" s="33">
        <v>41811</v>
      </c>
    </row>
    <row r="55" spans="1:21" x14ac:dyDescent="0.25">
      <c r="A55" s="32">
        <v>5</v>
      </c>
      <c r="B55" s="34">
        <v>243.59270000000001</v>
      </c>
      <c r="C55" s="34">
        <v>184</v>
      </c>
      <c r="D55" s="34">
        <v>124683</v>
      </c>
      <c r="E55" s="34">
        <v>278329</v>
      </c>
      <c r="F55" s="32">
        <v>5</v>
      </c>
      <c r="G55" s="34">
        <v>141.4708</v>
      </c>
      <c r="H55" s="34">
        <v>152</v>
      </c>
      <c r="I55" s="34">
        <v>82935</v>
      </c>
      <c r="J55" s="34">
        <v>191135</v>
      </c>
      <c r="L55" s="32">
        <v>5</v>
      </c>
      <c r="M55" s="33">
        <v>240.9932</v>
      </c>
      <c r="N55" s="33">
        <v>296</v>
      </c>
      <c r="O55" s="33">
        <v>126676</v>
      </c>
      <c r="P55" s="33">
        <v>264728</v>
      </c>
      <c r="Q55" s="32">
        <v>5</v>
      </c>
      <c r="R55" s="33">
        <v>132.86490000000001</v>
      </c>
      <c r="S55" s="33">
        <v>200</v>
      </c>
      <c r="T55" s="33">
        <v>91552</v>
      </c>
      <c r="U55" s="33">
        <v>190426</v>
      </c>
    </row>
    <row r="56" spans="1:21" x14ac:dyDescent="0.25">
      <c r="A56" s="32">
        <v>6</v>
      </c>
      <c r="B56" s="34">
        <v>18.879300000000001</v>
      </c>
      <c r="C56" s="34">
        <v>98</v>
      </c>
      <c r="D56" s="34">
        <v>14483</v>
      </c>
      <c r="E56" s="34">
        <v>32279</v>
      </c>
      <c r="F56" s="32">
        <v>6</v>
      </c>
      <c r="G56" s="34">
        <v>19.288699999999999</v>
      </c>
      <c r="H56" s="34">
        <v>98</v>
      </c>
      <c r="I56" s="34">
        <v>15394</v>
      </c>
      <c r="J56" s="34">
        <v>33642</v>
      </c>
      <c r="L56" s="32">
        <v>6</v>
      </c>
      <c r="M56" s="33">
        <v>12.9587</v>
      </c>
      <c r="N56" s="33">
        <v>104</v>
      </c>
      <c r="O56" s="33">
        <v>13200</v>
      </c>
      <c r="P56" s="33">
        <v>27675</v>
      </c>
      <c r="Q56" s="32">
        <v>6</v>
      </c>
      <c r="R56" s="33">
        <v>12.526199999999999</v>
      </c>
      <c r="S56" s="33">
        <v>110</v>
      </c>
      <c r="T56" s="33">
        <v>13202</v>
      </c>
      <c r="U56" s="33">
        <v>25106</v>
      </c>
    </row>
    <row r="57" spans="1:21" x14ac:dyDescent="0.25">
      <c r="A57" s="32">
        <v>7</v>
      </c>
      <c r="B57" s="34">
        <v>0.91700000000000004</v>
      </c>
      <c r="C57" s="34">
        <v>111</v>
      </c>
      <c r="D57" s="34">
        <v>1024</v>
      </c>
      <c r="E57" s="34">
        <v>2143</v>
      </c>
      <c r="F57" s="32">
        <v>7</v>
      </c>
      <c r="G57" s="34">
        <v>1.4094</v>
      </c>
      <c r="H57" s="34">
        <v>147</v>
      </c>
      <c r="I57" s="34">
        <v>1629</v>
      </c>
      <c r="J57" s="34">
        <v>3455</v>
      </c>
      <c r="L57" s="32">
        <v>7</v>
      </c>
      <c r="M57" s="33">
        <v>0.76319999999999999</v>
      </c>
      <c r="N57" s="33">
        <v>111</v>
      </c>
      <c r="O57" s="33">
        <v>1108</v>
      </c>
      <c r="P57" s="33">
        <v>2103</v>
      </c>
      <c r="Q57" s="32">
        <v>7</v>
      </c>
      <c r="R57" s="33">
        <v>1.6929000000000001</v>
      </c>
      <c r="S57" s="33">
        <v>185</v>
      </c>
      <c r="T57" s="33">
        <v>1899</v>
      </c>
      <c r="U57" s="33">
        <v>3769</v>
      </c>
    </row>
    <row r="58" spans="1:21" x14ac:dyDescent="0.25">
      <c r="A58" s="32">
        <v>8</v>
      </c>
      <c r="B58" s="34">
        <v>12.865500000000001</v>
      </c>
      <c r="C58" s="34">
        <v>155</v>
      </c>
      <c r="D58" s="34">
        <v>9944</v>
      </c>
      <c r="E58" s="34">
        <v>23642</v>
      </c>
      <c r="F58" s="32">
        <v>8</v>
      </c>
      <c r="G58" s="34">
        <v>9.0287000000000006</v>
      </c>
      <c r="H58" s="34">
        <v>111</v>
      </c>
      <c r="I58" s="34">
        <v>8711</v>
      </c>
      <c r="J58" s="34">
        <v>20958</v>
      </c>
      <c r="L58" s="32">
        <v>8</v>
      </c>
      <c r="M58" s="33">
        <v>11.3672</v>
      </c>
      <c r="N58" s="33">
        <v>189</v>
      </c>
      <c r="O58" s="33">
        <v>9448</v>
      </c>
      <c r="P58" s="33">
        <v>21176</v>
      </c>
      <c r="Q58" s="32">
        <v>8</v>
      </c>
      <c r="R58" s="33">
        <v>12.383599999999999</v>
      </c>
      <c r="S58" s="33">
        <v>143</v>
      </c>
      <c r="T58" s="33">
        <v>10403</v>
      </c>
      <c r="U58" s="33">
        <v>24076</v>
      </c>
    </row>
    <row r="59" spans="1:21" x14ac:dyDescent="0.25">
      <c r="A59" s="32">
        <v>9</v>
      </c>
      <c r="B59" s="34">
        <v>13.046099999999999</v>
      </c>
      <c r="C59" s="34">
        <v>309</v>
      </c>
      <c r="D59" s="34">
        <v>6443</v>
      </c>
      <c r="E59" s="34">
        <v>14210</v>
      </c>
      <c r="F59" s="32">
        <v>9</v>
      </c>
      <c r="G59" s="34">
        <v>57.205100000000002</v>
      </c>
      <c r="H59" s="34">
        <v>323</v>
      </c>
      <c r="I59" s="34">
        <v>31978</v>
      </c>
      <c r="J59" s="34">
        <v>75793</v>
      </c>
      <c r="L59" s="32">
        <v>9</v>
      </c>
      <c r="M59" s="33">
        <v>11.6737</v>
      </c>
      <c r="N59" s="33">
        <v>313</v>
      </c>
      <c r="O59" s="33">
        <v>7326</v>
      </c>
      <c r="P59" s="33">
        <v>14396</v>
      </c>
      <c r="Q59" s="32">
        <v>9</v>
      </c>
      <c r="R59" s="33">
        <v>30.103899999999999</v>
      </c>
      <c r="S59" s="33">
        <v>309</v>
      </c>
      <c r="T59" s="33">
        <v>22355</v>
      </c>
      <c r="U59" s="33">
        <v>46500</v>
      </c>
    </row>
    <row r="60" spans="1:21" x14ac:dyDescent="0.25">
      <c r="A60" s="32">
        <v>10</v>
      </c>
      <c r="B60" s="34">
        <v>6.3148</v>
      </c>
      <c r="C60" s="34">
        <v>197</v>
      </c>
      <c r="D60" s="34">
        <v>5079</v>
      </c>
      <c r="E60" s="34">
        <v>11926</v>
      </c>
      <c r="F60" s="32">
        <v>10</v>
      </c>
      <c r="G60" s="34">
        <v>6.1874000000000002</v>
      </c>
      <c r="H60" s="34">
        <v>195</v>
      </c>
      <c r="I60" s="34">
        <v>5289</v>
      </c>
      <c r="J60" s="34">
        <v>12372</v>
      </c>
      <c r="L60" s="32">
        <v>10</v>
      </c>
      <c r="M60" s="33">
        <v>5.3414000000000001</v>
      </c>
      <c r="N60" s="33">
        <v>259</v>
      </c>
      <c r="O60" s="33">
        <v>4276</v>
      </c>
      <c r="P60" s="33">
        <v>9186</v>
      </c>
      <c r="Q60" s="32">
        <v>10</v>
      </c>
      <c r="R60" s="33">
        <v>3.0468000000000002</v>
      </c>
      <c r="S60" s="33">
        <v>175</v>
      </c>
      <c r="T60" s="33">
        <v>3532</v>
      </c>
      <c r="U60" s="33">
        <v>7150</v>
      </c>
    </row>
    <row r="61" spans="1:21" x14ac:dyDescent="0.25">
      <c r="A61" s="32">
        <v>11</v>
      </c>
      <c r="B61" s="34">
        <v>18.485399999999998</v>
      </c>
      <c r="C61" s="34">
        <v>153</v>
      </c>
      <c r="D61" s="34">
        <v>16538</v>
      </c>
      <c r="E61" s="34">
        <v>38652</v>
      </c>
      <c r="F61" s="32">
        <v>11</v>
      </c>
      <c r="G61" s="34">
        <v>18.048999999999999</v>
      </c>
      <c r="H61" s="34">
        <v>173</v>
      </c>
      <c r="I61" s="34">
        <v>15701</v>
      </c>
      <c r="J61" s="34">
        <v>36390</v>
      </c>
      <c r="L61" s="32">
        <v>11</v>
      </c>
      <c r="M61" s="33">
        <v>14.5901</v>
      </c>
      <c r="N61" s="33">
        <v>183</v>
      </c>
      <c r="O61" s="33">
        <v>14102</v>
      </c>
      <c r="P61" s="33">
        <v>31138</v>
      </c>
      <c r="Q61" s="32">
        <v>11</v>
      </c>
      <c r="R61" s="33">
        <v>29.843699999999998</v>
      </c>
      <c r="S61" s="33">
        <v>255</v>
      </c>
      <c r="T61" s="33">
        <v>20436</v>
      </c>
      <c r="U61" s="33">
        <v>44482</v>
      </c>
    </row>
    <row r="62" spans="1:21" x14ac:dyDescent="0.25">
      <c r="A62" s="32">
        <v>12</v>
      </c>
      <c r="B62" s="34">
        <v>15.421799999999999</v>
      </c>
      <c r="C62" s="34">
        <v>107</v>
      </c>
      <c r="D62" s="34">
        <v>10261</v>
      </c>
      <c r="E62" s="34">
        <v>26092</v>
      </c>
      <c r="F62" s="32">
        <v>12</v>
      </c>
      <c r="G62" s="34">
        <v>32.349600000000002</v>
      </c>
      <c r="H62" s="34">
        <v>191</v>
      </c>
      <c r="I62" s="34">
        <v>21049</v>
      </c>
      <c r="J62" s="34">
        <v>50927</v>
      </c>
      <c r="L62" s="32">
        <v>12</v>
      </c>
      <c r="M62" s="33">
        <v>12.661899999999999</v>
      </c>
      <c r="N62" s="33">
        <v>75</v>
      </c>
      <c r="O62" s="33">
        <v>10225</v>
      </c>
      <c r="P62" s="33">
        <v>24613</v>
      </c>
      <c r="Q62" s="32">
        <v>12</v>
      </c>
      <c r="R62" s="33">
        <v>7.7434000000000003</v>
      </c>
      <c r="S62" s="33">
        <v>147</v>
      </c>
      <c r="T62" s="33">
        <v>10094</v>
      </c>
      <c r="U62" s="33">
        <v>19274</v>
      </c>
    </row>
    <row r="63" spans="1:21" x14ac:dyDescent="0.25">
      <c r="A63" s="32">
        <v>13</v>
      </c>
      <c r="B63" s="34">
        <v>2.9039000000000001</v>
      </c>
      <c r="C63" s="34">
        <v>158</v>
      </c>
      <c r="D63" s="34">
        <v>2546</v>
      </c>
      <c r="E63" s="34">
        <v>5205</v>
      </c>
      <c r="F63" s="32">
        <v>13</v>
      </c>
      <c r="G63" s="34">
        <v>3.3959999999999999</v>
      </c>
      <c r="H63" s="34">
        <v>194</v>
      </c>
      <c r="I63" s="34">
        <v>3098</v>
      </c>
      <c r="J63" s="34">
        <v>6629</v>
      </c>
      <c r="L63" s="32">
        <v>13</v>
      </c>
      <c r="M63" s="33">
        <v>2.4687000000000001</v>
      </c>
      <c r="N63" s="33">
        <v>168</v>
      </c>
      <c r="O63" s="33">
        <v>2937</v>
      </c>
      <c r="P63" s="33">
        <v>5700</v>
      </c>
      <c r="Q63" s="32">
        <v>13</v>
      </c>
      <c r="R63" s="33">
        <v>4.4328000000000003</v>
      </c>
      <c r="S63" s="33">
        <v>218</v>
      </c>
      <c r="T63" s="33">
        <v>4180</v>
      </c>
      <c r="U63" s="33">
        <v>8673</v>
      </c>
    </row>
    <row r="64" spans="1:21" x14ac:dyDescent="0.25">
      <c r="A64" s="32">
        <v>14</v>
      </c>
      <c r="B64" s="34">
        <v>62.823900000000002</v>
      </c>
      <c r="C64" s="34">
        <v>244</v>
      </c>
      <c r="D64" s="34">
        <v>26433</v>
      </c>
      <c r="E64" s="34">
        <v>57905</v>
      </c>
      <c r="F64" s="32">
        <v>14</v>
      </c>
      <c r="G64" s="34">
        <v>34.4711</v>
      </c>
      <c r="H64" s="34">
        <v>256</v>
      </c>
      <c r="I64" s="34">
        <v>13743</v>
      </c>
      <c r="J64" s="34">
        <v>29621</v>
      </c>
      <c r="L64" s="32">
        <v>14</v>
      </c>
      <c r="M64" s="33">
        <v>41.442700000000002</v>
      </c>
      <c r="N64" s="33">
        <v>210</v>
      </c>
      <c r="O64" s="33">
        <v>22230</v>
      </c>
      <c r="P64" s="33">
        <v>45039</v>
      </c>
      <c r="Q64" s="32">
        <v>14</v>
      </c>
      <c r="R64" s="33">
        <v>21.9377</v>
      </c>
      <c r="S64" s="33">
        <v>256</v>
      </c>
      <c r="T64" s="33">
        <v>13043</v>
      </c>
      <c r="U64" s="33">
        <v>24842</v>
      </c>
    </row>
    <row r="65" spans="1:21" x14ac:dyDescent="0.25">
      <c r="A65" s="32">
        <v>15</v>
      </c>
      <c r="B65" s="34">
        <v>71.450400000000002</v>
      </c>
      <c r="C65" s="34">
        <v>231</v>
      </c>
      <c r="D65" s="34">
        <v>34877</v>
      </c>
      <c r="E65" s="34">
        <v>82019</v>
      </c>
      <c r="F65" s="32">
        <v>15</v>
      </c>
      <c r="G65" s="34">
        <v>95.349500000000006</v>
      </c>
      <c r="H65" s="34">
        <v>271</v>
      </c>
      <c r="I65" s="34">
        <v>51315</v>
      </c>
      <c r="J65" s="34">
        <v>121283</v>
      </c>
      <c r="L65" s="32">
        <v>15</v>
      </c>
      <c r="M65" s="33">
        <v>56.709499999999998</v>
      </c>
      <c r="N65" s="33">
        <v>223</v>
      </c>
      <c r="O65" s="33">
        <v>38608</v>
      </c>
      <c r="P65" s="33">
        <v>84126</v>
      </c>
      <c r="Q65" s="32">
        <v>15</v>
      </c>
      <c r="R65" s="33">
        <v>96.775400000000005</v>
      </c>
      <c r="S65" s="33">
        <v>215</v>
      </c>
      <c r="T65" s="33">
        <v>61996</v>
      </c>
      <c r="U65" s="33">
        <v>134885</v>
      </c>
    </row>
    <row r="66" spans="1:21" x14ac:dyDescent="0.25">
      <c r="A66" s="32">
        <v>16</v>
      </c>
      <c r="B66" s="34">
        <v>56.028700000000001</v>
      </c>
      <c r="C66" s="34">
        <v>247</v>
      </c>
      <c r="D66" s="34">
        <v>31458</v>
      </c>
      <c r="E66" s="34">
        <v>71663</v>
      </c>
      <c r="F66" s="32">
        <v>16</v>
      </c>
      <c r="G66" s="34">
        <v>56.383299999999998</v>
      </c>
      <c r="H66" s="34">
        <v>227</v>
      </c>
      <c r="I66" s="34">
        <v>30677</v>
      </c>
      <c r="J66" s="34">
        <v>69558</v>
      </c>
      <c r="L66" s="32">
        <v>16</v>
      </c>
      <c r="M66" s="33">
        <v>46.4343</v>
      </c>
      <c r="N66" s="33">
        <v>201</v>
      </c>
      <c r="O66" s="33">
        <v>33339</v>
      </c>
      <c r="P66" s="33">
        <v>71164</v>
      </c>
      <c r="Q66" s="32">
        <v>16</v>
      </c>
      <c r="R66" s="33">
        <v>43.648099999999999</v>
      </c>
      <c r="S66" s="33">
        <v>201</v>
      </c>
      <c r="T66" s="33">
        <v>34243</v>
      </c>
      <c r="U66" s="33">
        <v>70647</v>
      </c>
    </row>
    <row r="67" spans="1:21" x14ac:dyDescent="0.25">
      <c r="A67" s="32">
        <v>17</v>
      </c>
      <c r="B67" s="34">
        <v>222.16239999999999</v>
      </c>
      <c r="C67" s="34">
        <v>478</v>
      </c>
      <c r="D67" s="34">
        <v>42971</v>
      </c>
      <c r="E67" s="34">
        <v>95277</v>
      </c>
      <c r="F67" s="32">
        <v>17</v>
      </c>
      <c r="G67" s="34">
        <v>148.79929999999999</v>
      </c>
      <c r="H67" s="34">
        <v>558</v>
      </c>
      <c r="I67" s="34">
        <v>31818</v>
      </c>
      <c r="J67" s="34">
        <v>71390</v>
      </c>
      <c r="L67" s="32">
        <v>17</v>
      </c>
      <c r="M67" s="33">
        <v>95.643600000000006</v>
      </c>
      <c r="N67" s="33">
        <v>544</v>
      </c>
      <c r="O67" s="33">
        <v>26095</v>
      </c>
      <c r="P67" s="33">
        <v>49803</v>
      </c>
      <c r="Q67" s="32">
        <v>17</v>
      </c>
      <c r="R67" s="33">
        <v>73.11</v>
      </c>
      <c r="S67" s="33">
        <v>390</v>
      </c>
      <c r="T67" s="33">
        <v>38498</v>
      </c>
      <c r="U67" s="33">
        <v>73990</v>
      </c>
    </row>
    <row r="68" spans="1:21" x14ac:dyDescent="0.25">
      <c r="A68" s="32">
        <v>18</v>
      </c>
      <c r="B68" s="34">
        <v>18.338999999999999</v>
      </c>
      <c r="C68" s="34">
        <v>193</v>
      </c>
      <c r="D68" s="34">
        <v>14664</v>
      </c>
      <c r="E68" s="34">
        <v>35061</v>
      </c>
      <c r="F68" s="32">
        <v>18</v>
      </c>
      <c r="G68" s="34">
        <v>31.249500000000001</v>
      </c>
      <c r="H68" s="34">
        <v>203</v>
      </c>
      <c r="I68" s="34">
        <v>19626</v>
      </c>
      <c r="J68" s="34">
        <v>47623</v>
      </c>
      <c r="L68" s="32">
        <v>18</v>
      </c>
      <c r="M68" s="33">
        <v>19.528099999999998</v>
      </c>
      <c r="N68" s="33">
        <v>211</v>
      </c>
      <c r="O68" s="33">
        <v>15825</v>
      </c>
      <c r="P68" s="33">
        <v>34955</v>
      </c>
      <c r="Q68" s="32">
        <v>18</v>
      </c>
      <c r="R68" s="33">
        <v>15.7727</v>
      </c>
      <c r="S68" s="33">
        <v>199</v>
      </c>
      <c r="T68" s="33">
        <v>16054</v>
      </c>
      <c r="U68" s="33">
        <v>34064</v>
      </c>
    </row>
    <row r="69" spans="1:21" x14ac:dyDescent="0.25">
      <c r="A69" s="32">
        <v>19</v>
      </c>
      <c r="B69" s="34" t="s">
        <v>10</v>
      </c>
      <c r="C69" s="34"/>
      <c r="D69" s="34"/>
      <c r="E69" s="34"/>
      <c r="F69" s="32">
        <v>19</v>
      </c>
      <c r="G69" s="34" t="s">
        <v>10</v>
      </c>
      <c r="H69" s="34"/>
      <c r="I69" s="34"/>
      <c r="J69" s="34"/>
      <c r="L69" s="32">
        <v>19</v>
      </c>
      <c r="M69" s="33" t="s">
        <v>10</v>
      </c>
      <c r="N69" s="33"/>
      <c r="O69" s="33"/>
      <c r="P69" s="33"/>
      <c r="Q69" s="32">
        <v>19</v>
      </c>
      <c r="R69" s="33" t="s">
        <v>10</v>
      </c>
      <c r="S69" s="33"/>
      <c r="T69" s="33"/>
      <c r="U69" s="33"/>
    </row>
    <row r="70" spans="1:21" x14ac:dyDescent="0.25">
      <c r="A70" s="32">
        <v>20</v>
      </c>
      <c r="B70" s="34">
        <v>17.698</v>
      </c>
      <c r="C70" s="34">
        <v>294</v>
      </c>
      <c r="D70" s="34">
        <v>7841</v>
      </c>
      <c r="E70" s="34">
        <v>17479</v>
      </c>
      <c r="F70" s="32">
        <v>20</v>
      </c>
      <c r="G70" s="34">
        <v>33.081600000000002</v>
      </c>
      <c r="H70" s="34">
        <v>300</v>
      </c>
      <c r="I70" s="34">
        <v>16655</v>
      </c>
      <c r="J70" s="34">
        <v>38405</v>
      </c>
      <c r="L70" s="32">
        <v>20</v>
      </c>
      <c r="M70" s="33">
        <v>15.212199999999999</v>
      </c>
      <c r="N70" s="33">
        <v>288</v>
      </c>
      <c r="O70" s="33">
        <v>8340</v>
      </c>
      <c r="P70" s="33">
        <v>16955</v>
      </c>
      <c r="Q70" s="32">
        <v>20</v>
      </c>
      <c r="R70" s="33">
        <v>18.8965</v>
      </c>
      <c r="S70" s="33">
        <v>254</v>
      </c>
      <c r="T70" s="33">
        <v>12113</v>
      </c>
      <c r="U70" s="33">
        <v>25204</v>
      </c>
    </row>
    <row r="71" spans="1:21" x14ac:dyDescent="0.25">
      <c r="A71" s="32">
        <v>21</v>
      </c>
      <c r="B71" s="34">
        <v>105.8526</v>
      </c>
      <c r="C71" s="34">
        <v>313</v>
      </c>
      <c r="D71" s="34">
        <v>43695</v>
      </c>
      <c r="E71" s="34">
        <v>95065</v>
      </c>
      <c r="F71" s="32">
        <v>21</v>
      </c>
      <c r="G71" s="34">
        <v>72.607600000000005</v>
      </c>
      <c r="H71" s="34">
        <v>233</v>
      </c>
      <c r="I71" s="34">
        <v>39815</v>
      </c>
      <c r="J71" s="34">
        <v>87091</v>
      </c>
      <c r="L71" s="32">
        <v>21</v>
      </c>
      <c r="M71" s="33">
        <v>67.501199999999997</v>
      </c>
      <c r="N71" s="33">
        <v>303</v>
      </c>
      <c r="O71" s="33">
        <v>38383</v>
      </c>
      <c r="P71" s="33">
        <v>81459</v>
      </c>
      <c r="Q71" s="32">
        <v>21</v>
      </c>
      <c r="R71" s="33">
        <v>46.065100000000001</v>
      </c>
      <c r="S71" s="33">
        <v>211</v>
      </c>
      <c r="T71" s="33">
        <v>35137</v>
      </c>
      <c r="U71" s="33">
        <v>75625</v>
      </c>
    </row>
    <row r="72" spans="1:21" x14ac:dyDescent="0.25">
      <c r="A72" s="32">
        <v>22</v>
      </c>
      <c r="B72" s="34" t="s">
        <v>10</v>
      </c>
      <c r="C72" s="34"/>
      <c r="D72" s="34"/>
      <c r="E72" s="34"/>
      <c r="F72" s="32">
        <v>22</v>
      </c>
      <c r="G72" s="34" t="s">
        <v>10</v>
      </c>
      <c r="H72" s="34"/>
      <c r="I72" s="34"/>
      <c r="J72" s="34"/>
      <c r="L72" s="32">
        <v>22</v>
      </c>
      <c r="M72" s="33">
        <v>126.7996</v>
      </c>
      <c r="N72" s="33">
        <v>396</v>
      </c>
      <c r="O72" s="33">
        <v>87194</v>
      </c>
      <c r="P72" s="33">
        <v>176367</v>
      </c>
      <c r="Q72" s="32">
        <v>22</v>
      </c>
      <c r="R72" s="33">
        <v>73.831800000000001</v>
      </c>
      <c r="S72" s="33">
        <v>376</v>
      </c>
      <c r="T72" s="33">
        <v>57700</v>
      </c>
      <c r="U72" s="33">
        <v>109319</v>
      </c>
    </row>
    <row r="73" spans="1:21" x14ac:dyDescent="0.25">
      <c r="A73" s="32">
        <v>23</v>
      </c>
      <c r="B73" s="34">
        <v>6.3608000000000002</v>
      </c>
      <c r="C73" s="34">
        <v>143</v>
      </c>
      <c r="D73" s="34">
        <v>5067</v>
      </c>
      <c r="E73" s="34">
        <v>11494</v>
      </c>
      <c r="F73" s="32">
        <v>23</v>
      </c>
      <c r="G73" s="34">
        <v>3.7984</v>
      </c>
      <c r="H73" s="34">
        <v>127</v>
      </c>
      <c r="I73" s="34">
        <v>3420</v>
      </c>
      <c r="J73" s="34">
        <v>7784</v>
      </c>
      <c r="L73" s="32">
        <v>23</v>
      </c>
      <c r="M73" s="33">
        <v>3.8024</v>
      </c>
      <c r="N73" s="33">
        <v>141</v>
      </c>
      <c r="O73" s="33">
        <v>3621</v>
      </c>
      <c r="P73" s="33">
        <v>7943</v>
      </c>
      <c r="Q73" s="32">
        <v>23</v>
      </c>
      <c r="R73" s="33">
        <v>4.5019999999999998</v>
      </c>
      <c r="S73" s="33">
        <v>117</v>
      </c>
      <c r="T73" s="33">
        <v>4317</v>
      </c>
      <c r="U73" s="33">
        <v>9650</v>
      </c>
    </row>
    <row r="74" spans="1:21" x14ac:dyDescent="0.25">
      <c r="A74" s="32">
        <v>24</v>
      </c>
      <c r="B74" s="34">
        <v>164.80690000000001</v>
      </c>
      <c r="C74" s="34">
        <v>291</v>
      </c>
      <c r="D74" s="34">
        <v>59828</v>
      </c>
      <c r="E74" s="34">
        <v>130622</v>
      </c>
      <c r="F74" s="32">
        <v>24</v>
      </c>
      <c r="G74" s="34">
        <v>107.8359</v>
      </c>
      <c r="H74" s="34">
        <v>195</v>
      </c>
      <c r="I74" s="34">
        <v>53769</v>
      </c>
      <c r="J74" s="34">
        <v>117417</v>
      </c>
      <c r="L74" s="32">
        <v>24</v>
      </c>
      <c r="M74" s="33">
        <v>133.42439999999999</v>
      </c>
      <c r="N74" s="33">
        <v>237</v>
      </c>
      <c r="O74" s="33">
        <v>58357</v>
      </c>
      <c r="P74" s="33">
        <v>123344</v>
      </c>
      <c r="Q74" s="32">
        <v>24</v>
      </c>
      <c r="R74" s="33">
        <v>144.99930000000001</v>
      </c>
      <c r="S74" s="33">
        <v>279</v>
      </c>
      <c r="T74" s="33">
        <v>75613</v>
      </c>
      <c r="U74" s="33">
        <v>156601</v>
      </c>
    </row>
    <row r="75" spans="1:21" x14ac:dyDescent="0.25">
      <c r="A75" s="32">
        <v>25</v>
      </c>
      <c r="B75" s="34">
        <v>105.9918</v>
      </c>
      <c r="C75" s="34">
        <v>184</v>
      </c>
      <c r="D75" s="34">
        <v>45918</v>
      </c>
      <c r="E75" s="34">
        <v>113866</v>
      </c>
      <c r="F75" s="32">
        <v>25</v>
      </c>
      <c r="G75" s="34">
        <v>127.9511</v>
      </c>
      <c r="H75" s="34">
        <v>185</v>
      </c>
      <c r="I75" s="34">
        <v>51332</v>
      </c>
      <c r="J75" s="34">
        <v>128146</v>
      </c>
      <c r="L75" s="32">
        <v>25</v>
      </c>
      <c r="M75" s="33">
        <v>80.075500000000005</v>
      </c>
      <c r="N75" s="33">
        <v>192</v>
      </c>
      <c r="O75" s="33">
        <v>42674</v>
      </c>
      <c r="P75" s="33">
        <v>100372</v>
      </c>
      <c r="Q75" s="32">
        <v>25</v>
      </c>
      <c r="R75" s="33">
        <v>100.0583</v>
      </c>
      <c r="S75" s="33">
        <v>207</v>
      </c>
      <c r="T75" s="33">
        <v>49313</v>
      </c>
      <c r="U75" s="33">
        <v>118403</v>
      </c>
    </row>
    <row r="76" spans="1:21" x14ac:dyDescent="0.25">
      <c r="A76" s="32">
        <v>26</v>
      </c>
      <c r="B76" s="34">
        <v>82.640600000000006</v>
      </c>
      <c r="C76" s="34">
        <v>216</v>
      </c>
      <c r="D76" s="34">
        <v>48433</v>
      </c>
      <c r="E76" s="34">
        <v>117159</v>
      </c>
      <c r="F76" s="32">
        <v>26</v>
      </c>
      <c r="G76" s="34">
        <v>89.093199999999996</v>
      </c>
      <c r="H76" s="34">
        <v>220</v>
      </c>
      <c r="I76" s="34">
        <v>40279</v>
      </c>
      <c r="J76" s="34">
        <v>95231</v>
      </c>
      <c r="L76" s="32">
        <v>26</v>
      </c>
      <c r="M76" s="33">
        <v>72.583699999999993</v>
      </c>
      <c r="N76" s="33">
        <v>216</v>
      </c>
      <c r="O76" s="33">
        <v>50813</v>
      </c>
      <c r="P76" s="33">
        <v>117740</v>
      </c>
      <c r="Q76" s="32">
        <v>26</v>
      </c>
      <c r="R76" s="33">
        <v>92.8994</v>
      </c>
      <c r="S76" s="33">
        <v>204</v>
      </c>
      <c r="T76" s="33">
        <v>49949</v>
      </c>
      <c r="U76" s="33">
        <v>101425</v>
      </c>
    </row>
    <row r="77" spans="1:21" x14ac:dyDescent="0.25">
      <c r="A77" s="32">
        <v>27</v>
      </c>
      <c r="B77" s="34">
        <v>18.634799999999998</v>
      </c>
      <c r="C77" s="34">
        <v>276</v>
      </c>
      <c r="D77" s="34">
        <v>9682</v>
      </c>
      <c r="E77" s="34">
        <v>21691</v>
      </c>
      <c r="F77" s="32">
        <v>27</v>
      </c>
      <c r="G77" s="34">
        <v>24.606100000000001</v>
      </c>
      <c r="H77" s="34">
        <v>306</v>
      </c>
      <c r="I77" s="34">
        <v>10501</v>
      </c>
      <c r="J77" s="34">
        <v>23561</v>
      </c>
      <c r="L77" s="32">
        <v>27</v>
      </c>
      <c r="M77" s="33">
        <v>23.998100000000001</v>
      </c>
      <c r="N77" s="33">
        <v>286</v>
      </c>
      <c r="O77" s="33">
        <v>11691</v>
      </c>
      <c r="P77" s="33">
        <v>25141</v>
      </c>
      <c r="Q77" s="32">
        <v>27</v>
      </c>
      <c r="R77" s="33">
        <v>29.033300000000001</v>
      </c>
      <c r="S77" s="33">
        <v>286</v>
      </c>
      <c r="T77" s="33">
        <v>13601</v>
      </c>
      <c r="U77" s="33">
        <v>29029</v>
      </c>
    </row>
    <row r="78" spans="1:21" x14ac:dyDescent="0.25">
      <c r="A78" s="32">
        <v>28</v>
      </c>
      <c r="B78" s="34">
        <v>1.1547000000000001</v>
      </c>
      <c r="C78" s="34">
        <v>87</v>
      </c>
      <c r="D78" s="34">
        <v>1108</v>
      </c>
      <c r="E78" s="34">
        <v>2577</v>
      </c>
      <c r="F78" s="32">
        <v>28</v>
      </c>
      <c r="G78" s="34">
        <v>1.2101999999999999</v>
      </c>
      <c r="H78" s="34">
        <v>89</v>
      </c>
      <c r="I78" s="34">
        <v>1260</v>
      </c>
      <c r="J78" s="34">
        <v>2966</v>
      </c>
      <c r="L78" s="32">
        <v>28</v>
      </c>
      <c r="M78" s="33">
        <v>0.80130000000000001</v>
      </c>
      <c r="N78" s="33">
        <v>87</v>
      </c>
      <c r="O78" s="33">
        <v>916</v>
      </c>
      <c r="P78" s="33">
        <v>1978</v>
      </c>
      <c r="Q78" s="32">
        <v>28</v>
      </c>
      <c r="R78" s="33">
        <v>0.85</v>
      </c>
      <c r="S78" s="33">
        <v>81</v>
      </c>
      <c r="T78" s="33">
        <v>1166</v>
      </c>
      <c r="U78" s="33">
        <v>2391</v>
      </c>
    </row>
    <row r="79" spans="1:21" x14ac:dyDescent="0.25">
      <c r="A79" s="32">
        <v>29</v>
      </c>
      <c r="B79" s="34">
        <v>0.95469999999999999</v>
      </c>
      <c r="C79" s="34">
        <v>95</v>
      </c>
      <c r="D79" s="34">
        <v>1103</v>
      </c>
      <c r="E79" s="34">
        <v>2497</v>
      </c>
      <c r="F79" s="32">
        <v>29</v>
      </c>
      <c r="G79" s="34">
        <v>0.94899999999999995</v>
      </c>
      <c r="H79" s="34">
        <v>97</v>
      </c>
      <c r="I79" s="34">
        <v>1275</v>
      </c>
      <c r="J79" s="34">
        <v>2978</v>
      </c>
      <c r="L79" s="32">
        <v>29</v>
      </c>
      <c r="M79" s="33">
        <v>0.71189999999999998</v>
      </c>
      <c r="N79" s="33">
        <v>115</v>
      </c>
      <c r="O79" s="33">
        <v>964</v>
      </c>
      <c r="P79" s="33">
        <v>1994</v>
      </c>
      <c r="Q79" s="32">
        <v>29</v>
      </c>
      <c r="R79" s="33">
        <v>0.90349999999999997</v>
      </c>
      <c r="S79" s="33">
        <v>97</v>
      </c>
      <c r="T79" s="33">
        <v>1356</v>
      </c>
      <c r="U79" s="33">
        <v>2866</v>
      </c>
    </row>
    <row r="80" spans="1:21" x14ac:dyDescent="0.25">
      <c r="A80" s="32">
        <v>30</v>
      </c>
      <c r="B80" s="34">
        <v>37.433799999999998</v>
      </c>
      <c r="C80" s="34">
        <v>177</v>
      </c>
      <c r="D80" s="34">
        <v>21862</v>
      </c>
      <c r="E80" s="34">
        <v>53936</v>
      </c>
      <c r="F80" s="32">
        <v>30</v>
      </c>
      <c r="G80" s="34">
        <v>42.555599999999998</v>
      </c>
      <c r="H80" s="34">
        <v>175</v>
      </c>
      <c r="I80" s="34">
        <v>22543</v>
      </c>
      <c r="J80" s="34">
        <v>55541</v>
      </c>
      <c r="L80" s="32">
        <v>30</v>
      </c>
      <c r="M80" s="33">
        <v>38.440100000000001</v>
      </c>
      <c r="N80" s="33">
        <v>171</v>
      </c>
      <c r="O80" s="33">
        <v>22195</v>
      </c>
      <c r="P80" s="33">
        <v>54462</v>
      </c>
      <c r="Q80" s="32">
        <v>30</v>
      </c>
      <c r="R80" s="33">
        <v>37.740099999999998</v>
      </c>
      <c r="S80" s="33">
        <v>213</v>
      </c>
      <c r="T80" s="33">
        <v>22536</v>
      </c>
      <c r="U80" s="33">
        <v>54806</v>
      </c>
    </row>
    <row r="81" spans="1:21" x14ac:dyDescent="0.25">
      <c r="A81" s="32">
        <v>31</v>
      </c>
      <c r="B81" s="34">
        <v>1.3993</v>
      </c>
      <c r="C81" s="34">
        <v>111</v>
      </c>
      <c r="D81" s="34">
        <v>1620</v>
      </c>
      <c r="E81" s="34">
        <v>3350</v>
      </c>
      <c r="F81" s="32">
        <v>31</v>
      </c>
      <c r="G81" s="34">
        <v>5.2198000000000002</v>
      </c>
      <c r="H81" s="34">
        <v>161</v>
      </c>
      <c r="I81" s="34">
        <v>4487</v>
      </c>
      <c r="J81" s="34">
        <v>9383</v>
      </c>
      <c r="L81" s="32">
        <v>31</v>
      </c>
      <c r="M81" s="33">
        <v>1.7662</v>
      </c>
      <c r="N81" s="33">
        <v>165</v>
      </c>
      <c r="O81" s="33">
        <v>2111</v>
      </c>
      <c r="P81" s="33">
        <v>4201</v>
      </c>
      <c r="Q81" s="32">
        <v>31</v>
      </c>
      <c r="R81" s="33">
        <v>5.6177000000000001</v>
      </c>
      <c r="S81" s="33">
        <v>165</v>
      </c>
      <c r="T81" s="33">
        <v>4145</v>
      </c>
      <c r="U81" s="33">
        <v>8308</v>
      </c>
    </row>
    <row r="82" spans="1:21" x14ac:dyDescent="0.25">
      <c r="A82" s="32">
        <v>32</v>
      </c>
      <c r="B82" s="34">
        <v>8.93</v>
      </c>
      <c r="C82" s="34">
        <v>128</v>
      </c>
      <c r="D82" s="34">
        <v>7950</v>
      </c>
      <c r="E82" s="34">
        <v>17093</v>
      </c>
      <c r="F82" s="32">
        <v>32</v>
      </c>
      <c r="G82" s="34">
        <v>6.5728</v>
      </c>
      <c r="H82" s="34">
        <v>128</v>
      </c>
      <c r="I82" s="34">
        <v>5994</v>
      </c>
      <c r="J82" s="34">
        <v>12908</v>
      </c>
      <c r="L82" s="32">
        <v>32</v>
      </c>
      <c r="M82" s="33">
        <v>6.0730000000000004</v>
      </c>
      <c r="N82" s="33">
        <v>128</v>
      </c>
      <c r="O82" s="33">
        <v>5603</v>
      </c>
      <c r="P82" s="33">
        <v>11697</v>
      </c>
      <c r="Q82" s="32">
        <v>32</v>
      </c>
      <c r="R82" s="33">
        <v>7.6006999999999998</v>
      </c>
      <c r="S82" s="33">
        <v>128</v>
      </c>
      <c r="T82" s="33">
        <v>8047</v>
      </c>
      <c r="U82" s="33">
        <v>17027</v>
      </c>
    </row>
    <row r="83" spans="1:21" x14ac:dyDescent="0.25">
      <c r="A83" s="32">
        <v>33</v>
      </c>
      <c r="B83" s="34">
        <v>37.097999999999999</v>
      </c>
      <c r="C83" s="34">
        <v>297</v>
      </c>
      <c r="D83" s="34">
        <v>18483</v>
      </c>
      <c r="E83" s="34">
        <v>41416</v>
      </c>
      <c r="F83" s="32">
        <v>33</v>
      </c>
      <c r="G83" s="34">
        <v>36.9407</v>
      </c>
      <c r="H83" s="34">
        <v>317</v>
      </c>
      <c r="I83" s="34">
        <v>17291</v>
      </c>
      <c r="J83" s="34">
        <v>38604</v>
      </c>
      <c r="L83" s="32">
        <v>33</v>
      </c>
      <c r="M83" s="33">
        <v>35.381799999999998</v>
      </c>
      <c r="N83" s="33">
        <v>387</v>
      </c>
      <c r="O83" s="33">
        <v>19146</v>
      </c>
      <c r="P83" s="33">
        <v>41806</v>
      </c>
      <c r="Q83" s="32">
        <v>33</v>
      </c>
      <c r="R83" s="33">
        <v>33.8887</v>
      </c>
      <c r="S83" s="33">
        <v>279</v>
      </c>
      <c r="T83" s="33">
        <v>18057</v>
      </c>
      <c r="U83" s="33">
        <v>39122</v>
      </c>
    </row>
    <row r="84" spans="1:21" x14ac:dyDescent="0.25">
      <c r="A84" s="32">
        <v>34</v>
      </c>
      <c r="B84" s="34">
        <v>10.150399999999999</v>
      </c>
      <c r="C84" s="34">
        <v>136</v>
      </c>
      <c r="D84" s="34">
        <v>9635</v>
      </c>
      <c r="E84" s="34">
        <v>22337</v>
      </c>
      <c r="F84" s="32">
        <v>34</v>
      </c>
      <c r="G84" s="34">
        <v>9.5747999999999998</v>
      </c>
      <c r="H84" s="34">
        <v>138</v>
      </c>
      <c r="I84" s="34">
        <v>9084</v>
      </c>
      <c r="J84" s="34">
        <v>21221</v>
      </c>
      <c r="L84" s="32">
        <v>34</v>
      </c>
      <c r="M84" s="33">
        <v>6.4829999999999997</v>
      </c>
      <c r="N84" s="33">
        <v>136</v>
      </c>
      <c r="O84" s="33">
        <v>7666</v>
      </c>
      <c r="P84" s="33">
        <v>15983</v>
      </c>
      <c r="Q84" s="32">
        <v>34</v>
      </c>
      <c r="R84" s="33">
        <v>6.9629000000000003</v>
      </c>
      <c r="S84" s="33">
        <v>148</v>
      </c>
      <c r="T84" s="33">
        <v>7943</v>
      </c>
      <c r="U84" s="33">
        <v>17032</v>
      </c>
    </row>
    <row r="85" spans="1:21" x14ac:dyDescent="0.25">
      <c r="A85" s="32">
        <v>35</v>
      </c>
      <c r="B85" s="34">
        <v>11.0219</v>
      </c>
      <c r="C85" s="34">
        <v>74</v>
      </c>
      <c r="D85" s="34">
        <v>11369</v>
      </c>
      <c r="E85" s="34">
        <v>27974</v>
      </c>
      <c r="F85" s="32">
        <v>35</v>
      </c>
      <c r="G85" s="34">
        <v>9.1448999999999998</v>
      </c>
      <c r="H85" s="34">
        <v>104</v>
      </c>
      <c r="I85" s="34">
        <v>9560</v>
      </c>
      <c r="J85" s="34">
        <v>23223</v>
      </c>
      <c r="L85" s="32">
        <v>35</v>
      </c>
      <c r="M85" s="33">
        <v>8.6930999999999994</v>
      </c>
      <c r="N85" s="33">
        <v>74</v>
      </c>
      <c r="O85" s="33">
        <v>10411</v>
      </c>
      <c r="P85" s="33">
        <v>24524</v>
      </c>
      <c r="Q85" s="32">
        <v>35</v>
      </c>
      <c r="R85" s="33">
        <v>4.6006999999999998</v>
      </c>
      <c r="S85" s="33">
        <v>80</v>
      </c>
      <c r="T85" s="33">
        <v>7001</v>
      </c>
      <c r="U85" s="33">
        <v>15388</v>
      </c>
    </row>
    <row r="86" spans="1:21" x14ac:dyDescent="0.25">
      <c r="A86" s="32">
        <v>36</v>
      </c>
      <c r="B86" s="34">
        <v>6.2394999999999996</v>
      </c>
      <c r="C86" s="34">
        <v>124</v>
      </c>
      <c r="D86" s="34">
        <v>5748</v>
      </c>
      <c r="E86" s="34">
        <v>14123</v>
      </c>
      <c r="F86" s="32">
        <v>36</v>
      </c>
      <c r="G86" s="34">
        <v>7.5928000000000004</v>
      </c>
      <c r="H86" s="34">
        <v>134</v>
      </c>
      <c r="I86" s="34">
        <v>7427</v>
      </c>
      <c r="J86" s="34">
        <v>18113</v>
      </c>
      <c r="L86" s="32">
        <v>36</v>
      </c>
      <c r="M86" s="33">
        <v>5.9858000000000002</v>
      </c>
      <c r="N86" s="33">
        <v>130</v>
      </c>
      <c r="O86" s="33">
        <v>6283</v>
      </c>
      <c r="P86" s="33">
        <v>14686</v>
      </c>
      <c r="Q86" s="32">
        <v>36</v>
      </c>
      <c r="R86" s="33">
        <v>8.8187999999999995</v>
      </c>
      <c r="S86" s="33">
        <v>148</v>
      </c>
      <c r="T86" s="33">
        <v>8577</v>
      </c>
      <c r="U86" s="33">
        <v>19453</v>
      </c>
    </row>
    <row r="87" spans="1:21" x14ac:dyDescent="0.25">
      <c r="A87" s="32">
        <v>37</v>
      </c>
      <c r="B87" s="34">
        <v>27.366299999999999</v>
      </c>
      <c r="C87" s="34">
        <v>288</v>
      </c>
      <c r="D87" s="34">
        <v>13387</v>
      </c>
      <c r="E87" s="34">
        <v>29144</v>
      </c>
      <c r="F87" s="32">
        <v>37</v>
      </c>
      <c r="G87" s="34">
        <v>44.8994</v>
      </c>
      <c r="H87" s="34">
        <v>278</v>
      </c>
      <c r="I87" s="34">
        <v>18776</v>
      </c>
      <c r="J87" s="34">
        <v>42240</v>
      </c>
      <c r="L87" s="32">
        <v>37</v>
      </c>
      <c r="M87" s="33">
        <v>16.096699999999998</v>
      </c>
      <c r="N87" s="33">
        <v>288</v>
      </c>
      <c r="O87" s="33">
        <v>8929</v>
      </c>
      <c r="P87" s="33">
        <v>17332</v>
      </c>
      <c r="Q87" s="32">
        <v>37</v>
      </c>
      <c r="R87" s="33">
        <v>20.6631</v>
      </c>
      <c r="S87" s="33">
        <v>272</v>
      </c>
      <c r="T87" s="33">
        <v>12460</v>
      </c>
      <c r="U87" s="33">
        <v>24141</v>
      </c>
    </row>
    <row r="88" spans="1:21" x14ac:dyDescent="0.25">
      <c r="A88" s="32">
        <v>38</v>
      </c>
      <c r="B88" s="34">
        <v>74.833799999999997</v>
      </c>
      <c r="C88" s="34">
        <v>236</v>
      </c>
      <c r="D88" s="34">
        <v>41752</v>
      </c>
      <c r="E88" s="34">
        <v>97810</v>
      </c>
      <c r="F88" s="32">
        <v>38</v>
      </c>
      <c r="G88" s="34">
        <v>49.568199999999997</v>
      </c>
      <c r="H88" s="34">
        <v>216</v>
      </c>
      <c r="I88" s="34">
        <v>27820</v>
      </c>
      <c r="J88" s="34">
        <v>64850</v>
      </c>
      <c r="L88" s="32">
        <v>38</v>
      </c>
      <c r="M88" s="33">
        <v>64.321600000000004</v>
      </c>
      <c r="N88" s="33">
        <v>262</v>
      </c>
      <c r="O88" s="33">
        <v>35524</v>
      </c>
      <c r="P88" s="33">
        <v>79971</v>
      </c>
      <c r="Q88" s="32">
        <v>38</v>
      </c>
      <c r="R88" s="33">
        <v>27.1873</v>
      </c>
      <c r="S88" s="33">
        <v>216</v>
      </c>
      <c r="T88" s="33">
        <v>20706</v>
      </c>
      <c r="U88" s="33">
        <v>44232</v>
      </c>
    </row>
    <row r="89" spans="1:21" x14ac:dyDescent="0.25">
      <c r="A89" s="32">
        <v>39</v>
      </c>
      <c r="B89" s="34">
        <v>7.8943000000000003</v>
      </c>
      <c r="C89" s="34">
        <v>222</v>
      </c>
      <c r="D89" s="34">
        <v>5034</v>
      </c>
      <c r="E89" s="34">
        <v>11183</v>
      </c>
      <c r="F89" s="32">
        <v>39</v>
      </c>
      <c r="G89" s="34">
        <v>8.5995000000000008</v>
      </c>
      <c r="H89" s="34">
        <v>202</v>
      </c>
      <c r="I89" s="34">
        <v>5429</v>
      </c>
      <c r="J89" s="34">
        <v>12286</v>
      </c>
      <c r="L89" s="32">
        <v>39</v>
      </c>
      <c r="M89" s="33">
        <v>8.7691999999999997</v>
      </c>
      <c r="N89" s="33">
        <v>226</v>
      </c>
      <c r="O89" s="33">
        <v>6673</v>
      </c>
      <c r="P89" s="33">
        <v>14470</v>
      </c>
      <c r="Q89" s="32">
        <v>39</v>
      </c>
      <c r="R89" s="33">
        <v>8.0015999999999998</v>
      </c>
      <c r="S89" s="33">
        <v>204</v>
      </c>
      <c r="T89" s="33">
        <v>6129</v>
      </c>
      <c r="U89" s="33">
        <v>13106</v>
      </c>
    </row>
    <row r="90" spans="1:21" x14ac:dyDescent="0.25">
      <c r="A90" s="32">
        <v>40</v>
      </c>
      <c r="B90" s="34">
        <v>4.0599999999999996</v>
      </c>
      <c r="C90" s="34">
        <v>206</v>
      </c>
      <c r="D90" s="34">
        <v>3241</v>
      </c>
      <c r="E90" s="34">
        <v>7310</v>
      </c>
      <c r="F90" s="32">
        <v>40</v>
      </c>
      <c r="G90" s="34">
        <v>3.7509999999999999</v>
      </c>
      <c r="H90" s="34">
        <v>172</v>
      </c>
      <c r="I90" s="34">
        <v>3561</v>
      </c>
      <c r="J90" s="34">
        <v>8016</v>
      </c>
      <c r="L90" s="32">
        <v>40</v>
      </c>
      <c r="M90" s="33">
        <v>3.1720999999999999</v>
      </c>
      <c r="N90" s="33">
        <v>204</v>
      </c>
      <c r="O90" s="33">
        <v>3744</v>
      </c>
      <c r="P90" s="33">
        <v>7781</v>
      </c>
      <c r="Q90" s="32">
        <v>40</v>
      </c>
      <c r="R90" s="33">
        <v>3.8565</v>
      </c>
      <c r="S90" s="33">
        <v>154</v>
      </c>
      <c r="T90" s="33">
        <v>4469</v>
      </c>
      <c r="U90" s="33">
        <v>9333</v>
      </c>
    </row>
    <row r="91" spans="1:21" x14ac:dyDescent="0.25">
      <c r="A91" s="32" t="s">
        <v>14</v>
      </c>
      <c r="B91" s="32">
        <f t="shared" ref="B91:E91" si="4">AVERAGE(B51,B53:B54,B56:B66,B68,B70:B71,B73,B75,B77:B90)</f>
        <v>24.715093939393942</v>
      </c>
      <c r="C91" s="32">
        <f t="shared" si="4"/>
        <v>182.09090909090909</v>
      </c>
      <c r="D91" s="32">
        <f t="shared" si="4"/>
        <v>13795.727272727272</v>
      </c>
      <c r="E91" s="32">
        <f t="shared" si="4"/>
        <v>32079.969696969696</v>
      </c>
      <c r="F91" s="32" t="s">
        <v>14</v>
      </c>
      <c r="G91" s="32">
        <f t="shared" ref="G91:J91" si="5">AVERAGE(G51,G53:G54,G56:G66,G68,G70:G71,G73,G75,G77:G90)</f>
        <v>26.655363636363635</v>
      </c>
      <c r="H91" s="32">
        <f t="shared" si="5"/>
        <v>187.21212121212122</v>
      </c>
      <c r="I91" s="32">
        <f t="shared" si="5"/>
        <v>15043.151515151516</v>
      </c>
      <c r="J91" s="32">
        <f t="shared" si="5"/>
        <v>35133.878787878784</v>
      </c>
      <c r="L91" s="32" t="s">
        <v>14</v>
      </c>
      <c r="M91" s="32">
        <f t="shared" ref="M91:P91" si="6">AVERAGE(M51,M53:M54,M56:M66,M68,M70:M71,M73,M75,M77:M90)</f>
        <v>19.618669696969693</v>
      </c>
      <c r="N91" s="32">
        <f t="shared" si="6"/>
        <v>185.78787878787878</v>
      </c>
      <c r="O91" s="32">
        <f t="shared" si="6"/>
        <v>13012.69696969697</v>
      </c>
      <c r="P91" s="32">
        <f t="shared" si="6"/>
        <v>28713.515151515152</v>
      </c>
      <c r="Q91" s="32" t="s">
        <v>14</v>
      </c>
      <c r="R91" s="32">
        <f t="shared" ref="R91:U91" si="7">AVERAGE(R51,R53:R54,R56:R66,R68,R70:R71,R73,R75,R77:R90)</f>
        <v>20.188348484848486</v>
      </c>
      <c r="S91" s="32">
        <f t="shared" si="7"/>
        <v>183.09090909090909</v>
      </c>
      <c r="T91" s="32">
        <f t="shared" si="7"/>
        <v>14239</v>
      </c>
      <c r="U91" s="32">
        <f t="shared" si="7"/>
        <v>30904.969696969696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2C156-9DBB-46D3-8372-77545E6E3719}">
  <dimension ref="A1:AN92"/>
  <sheetViews>
    <sheetView tabSelected="1" topLeftCell="I7" zoomScale="70" zoomScaleNormal="70" workbookViewId="0">
      <selection activeCell="S27" sqref="S27"/>
    </sheetView>
  </sheetViews>
  <sheetFormatPr defaultRowHeight="13.8" x14ac:dyDescent="0.25"/>
  <cols>
    <col min="1" max="1" width="12.5" style="1" customWidth="1"/>
    <col min="2" max="3" width="8.796875" style="1"/>
    <col min="4" max="4" width="10.09765625" style="1" customWidth="1"/>
    <col min="5" max="5" width="10.8984375" style="1" customWidth="1"/>
    <col min="6" max="7" width="8.796875" style="1"/>
    <col min="8" max="8" width="8.796875" style="1" customWidth="1"/>
    <col min="9" max="9" width="9.8984375" style="1" customWidth="1"/>
    <col min="10" max="10" width="10.59765625" style="1" customWidth="1"/>
    <col min="11" max="13" width="8.796875" style="1"/>
    <col min="14" max="14" width="11.3984375" style="1" customWidth="1"/>
    <col min="15" max="15" width="10.8984375" style="1" customWidth="1"/>
    <col min="16" max="18" width="8.796875" style="1"/>
    <col min="19" max="19" width="10" style="1" customWidth="1"/>
    <col min="20" max="20" width="10.8984375" style="1" customWidth="1"/>
    <col min="21" max="23" width="8.796875" style="1"/>
    <col min="24" max="24" width="9.3984375" style="1" customWidth="1"/>
    <col min="25" max="25" width="10.19921875" style="1" customWidth="1"/>
    <col min="26" max="29" width="8.796875" style="1"/>
    <col min="30" max="30" width="10.19921875" style="1" customWidth="1"/>
    <col min="31" max="16384" width="8.796875" style="1"/>
  </cols>
  <sheetData>
    <row r="1" spans="1:40" x14ac:dyDescent="0.25">
      <c r="A1" s="2" t="s">
        <v>8</v>
      </c>
    </row>
    <row r="2" spans="1:40" x14ac:dyDescent="0.25">
      <c r="B2" s="10" t="s">
        <v>16</v>
      </c>
      <c r="C2" s="10"/>
      <c r="D2" s="10"/>
      <c r="E2" s="10"/>
      <c r="F2" s="10"/>
      <c r="G2" s="10" t="s">
        <v>4</v>
      </c>
      <c r="H2" s="10"/>
      <c r="I2" s="10"/>
      <c r="J2" s="10"/>
      <c r="K2" s="10"/>
      <c r="L2" s="10" t="s">
        <v>5</v>
      </c>
      <c r="M2" s="10"/>
      <c r="N2" s="10"/>
      <c r="O2" s="10"/>
      <c r="P2" s="10"/>
      <c r="Q2" s="10" t="s">
        <v>6</v>
      </c>
      <c r="R2" s="10"/>
      <c r="S2" s="10"/>
      <c r="T2" s="10"/>
      <c r="U2" s="10"/>
      <c r="V2" s="10" t="s">
        <v>7</v>
      </c>
      <c r="W2" s="10"/>
      <c r="X2" s="10"/>
    </row>
    <row r="3" spans="1:40" x14ac:dyDescent="0.25">
      <c r="A3" s="1" t="s">
        <v>11</v>
      </c>
      <c r="B3" s="3" t="s">
        <v>0</v>
      </c>
      <c r="C3" s="3" t="s">
        <v>1</v>
      </c>
      <c r="D3" s="3" t="s">
        <v>2</v>
      </c>
      <c r="E3" s="3" t="s">
        <v>3</v>
      </c>
      <c r="F3" s="1" t="s">
        <v>11</v>
      </c>
      <c r="G3" s="7" t="s">
        <v>0</v>
      </c>
      <c r="H3" s="7" t="s">
        <v>1</v>
      </c>
      <c r="I3" s="7" t="s">
        <v>2</v>
      </c>
      <c r="J3" s="7" t="s">
        <v>3</v>
      </c>
      <c r="K3" s="1" t="s">
        <v>11</v>
      </c>
      <c r="L3" s="3" t="s">
        <v>0</v>
      </c>
      <c r="M3" s="3" t="s">
        <v>1</v>
      </c>
      <c r="N3" s="3" t="s">
        <v>2</v>
      </c>
      <c r="O3" s="3" t="s">
        <v>3</v>
      </c>
      <c r="P3" s="1" t="s">
        <v>11</v>
      </c>
      <c r="Q3" s="3" t="s">
        <v>0</v>
      </c>
      <c r="R3" s="3" t="s">
        <v>1</v>
      </c>
      <c r="S3" s="3" t="s">
        <v>2</v>
      </c>
      <c r="T3" s="3" t="s">
        <v>3</v>
      </c>
      <c r="U3" s="1" t="s">
        <v>11</v>
      </c>
      <c r="V3" s="3" t="s">
        <v>0</v>
      </c>
      <c r="W3" s="3" t="s">
        <v>1</v>
      </c>
      <c r="X3" s="3" t="s">
        <v>2</v>
      </c>
      <c r="Y3" s="3" t="s">
        <v>3</v>
      </c>
    </row>
    <row r="4" spans="1:40" x14ac:dyDescent="0.25">
      <c r="A4" s="1">
        <v>1</v>
      </c>
      <c r="B4" s="29">
        <v>5.6000000000000001E-2</v>
      </c>
      <c r="C4" s="29">
        <v>37</v>
      </c>
      <c r="D4" s="29">
        <v>176</v>
      </c>
      <c r="E4" s="29">
        <v>384</v>
      </c>
      <c r="F4" s="1">
        <v>1</v>
      </c>
      <c r="G4" s="6">
        <v>6.0999999999999999E-2</v>
      </c>
      <c r="H4" s="6">
        <v>37</v>
      </c>
      <c r="I4" s="6">
        <v>171</v>
      </c>
      <c r="J4" s="6">
        <v>367</v>
      </c>
      <c r="K4" s="1">
        <v>1</v>
      </c>
      <c r="L4" s="6">
        <v>5.6000000000000001E-2</v>
      </c>
      <c r="M4" s="6">
        <v>37</v>
      </c>
      <c r="N4" s="6">
        <v>171</v>
      </c>
      <c r="O4" s="6">
        <v>367</v>
      </c>
      <c r="P4" s="1">
        <v>1</v>
      </c>
      <c r="Q4" s="33">
        <v>3.2000000000000001E-2</v>
      </c>
      <c r="R4" s="33">
        <v>41</v>
      </c>
      <c r="S4" s="33">
        <v>117</v>
      </c>
      <c r="T4" s="33">
        <v>205</v>
      </c>
      <c r="U4" s="1">
        <v>1</v>
      </c>
      <c r="V4" s="33">
        <v>0.03</v>
      </c>
      <c r="W4" s="33">
        <v>41</v>
      </c>
      <c r="X4" s="33">
        <v>117</v>
      </c>
      <c r="Y4" s="33">
        <v>205</v>
      </c>
      <c r="AF4" s="5"/>
      <c r="AG4" s="5"/>
      <c r="AH4" s="5"/>
      <c r="AI4" s="5"/>
      <c r="AJ4" s="5"/>
      <c r="AK4" s="5"/>
      <c r="AL4" s="5"/>
      <c r="AM4" s="5"/>
      <c r="AN4" s="5"/>
    </row>
    <row r="5" spans="1:40" x14ac:dyDescent="0.25">
      <c r="A5" s="1">
        <v>2</v>
      </c>
      <c r="B5" s="29">
        <v>0.47699999999999998</v>
      </c>
      <c r="C5" s="29">
        <v>60</v>
      </c>
      <c r="D5" s="29">
        <v>676</v>
      </c>
      <c r="E5" s="29">
        <v>1439</v>
      </c>
      <c r="F5" s="1">
        <v>2</v>
      </c>
      <c r="G5" s="6">
        <v>0.53300000000000003</v>
      </c>
      <c r="H5" s="6">
        <v>60</v>
      </c>
      <c r="I5" s="6">
        <v>622</v>
      </c>
      <c r="J5" s="6">
        <v>1303</v>
      </c>
      <c r="K5" s="1">
        <v>2</v>
      </c>
      <c r="L5" s="6">
        <v>0.34499999999999997</v>
      </c>
      <c r="M5" s="6">
        <v>60</v>
      </c>
      <c r="N5" s="6">
        <v>618</v>
      </c>
      <c r="O5" s="6">
        <v>1292</v>
      </c>
      <c r="P5" s="1">
        <v>2</v>
      </c>
      <c r="Q5" s="33">
        <v>0.217</v>
      </c>
      <c r="R5" s="33">
        <v>96</v>
      </c>
      <c r="S5" s="33">
        <v>307</v>
      </c>
      <c r="T5" s="33">
        <v>542</v>
      </c>
      <c r="U5" s="1">
        <v>2</v>
      </c>
      <c r="V5" s="33">
        <v>9.5000000000000001E-2</v>
      </c>
      <c r="W5" s="33">
        <v>62</v>
      </c>
      <c r="X5" s="33">
        <v>235</v>
      </c>
      <c r="Y5" s="33">
        <v>437</v>
      </c>
      <c r="AF5" s="11"/>
      <c r="AG5" s="11"/>
      <c r="AH5" s="11"/>
      <c r="AI5" s="11"/>
      <c r="AJ5" s="5"/>
      <c r="AK5" s="11"/>
      <c r="AL5" s="11"/>
      <c r="AM5" s="11"/>
      <c r="AN5" s="11"/>
    </row>
    <row r="6" spans="1:40" x14ac:dyDescent="0.25">
      <c r="A6" s="1">
        <v>3</v>
      </c>
      <c r="B6" s="29">
        <v>0.61029999999999995</v>
      </c>
      <c r="C6" s="29">
        <v>69</v>
      </c>
      <c r="D6" s="29">
        <v>1045</v>
      </c>
      <c r="E6" s="29">
        <v>2154</v>
      </c>
      <c r="F6" s="1">
        <v>3</v>
      </c>
      <c r="G6" s="6">
        <v>0.71309999999999996</v>
      </c>
      <c r="H6" s="6">
        <v>69</v>
      </c>
      <c r="I6" s="6">
        <v>950</v>
      </c>
      <c r="J6" s="6">
        <v>1945</v>
      </c>
      <c r="K6" s="1">
        <v>3</v>
      </c>
      <c r="L6" s="6">
        <v>0.82079999999999997</v>
      </c>
      <c r="M6" s="6">
        <v>69</v>
      </c>
      <c r="N6" s="6">
        <v>985</v>
      </c>
      <c r="O6" s="6">
        <v>2021</v>
      </c>
      <c r="P6" s="1">
        <v>3</v>
      </c>
      <c r="Q6" s="33">
        <v>0.313</v>
      </c>
      <c r="R6" s="33">
        <v>89</v>
      </c>
      <c r="S6" s="33">
        <v>460</v>
      </c>
      <c r="T6" s="33">
        <v>872</v>
      </c>
      <c r="U6" s="1">
        <v>3</v>
      </c>
      <c r="V6" s="33">
        <v>0.255</v>
      </c>
      <c r="W6" s="33">
        <v>89</v>
      </c>
      <c r="X6" s="33">
        <v>470</v>
      </c>
      <c r="Y6" s="33">
        <v>897</v>
      </c>
      <c r="AF6" s="12"/>
      <c r="AG6" s="12"/>
      <c r="AH6" s="12"/>
      <c r="AI6" s="12"/>
      <c r="AJ6" s="5"/>
      <c r="AK6" s="12"/>
      <c r="AL6" s="12"/>
      <c r="AM6" s="12"/>
      <c r="AN6" s="12"/>
    </row>
    <row r="7" spans="1:40" x14ac:dyDescent="0.25">
      <c r="A7" s="1">
        <v>4</v>
      </c>
      <c r="B7" s="29">
        <v>0.18099999999999999</v>
      </c>
      <c r="C7" s="29">
        <v>71</v>
      </c>
      <c r="D7" s="29">
        <v>352</v>
      </c>
      <c r="E7" s="29">
        <v>884</v>
      </c>
      <c r="F7" s="1">
        <v>4</v>
      </c>
      <c r="G7" s="6">
        <v>0.216</v>
      </c>
      <c r="H7" s="6">
        <v>71</v>
      </c>
      <c r="I7" s="6">
        <v>352</v>
      </c>
      <c r="J7" s="6">
        <v>884</v>
      </c>
      <c r="K7" s="1">
        <v>4</v>
      </c>
      <c r="L7" s="6">
        <v>0.20300000000000001</v>
      </c>
      <c r="M7" s="6">
        <v>71</v>
      </c>
      <c r="N7" s="6">
        <v>352</v>
      </c>
      <c r="O7" s="6">
        <v>884</v>
      </c>
      <c r="P7" s="1">
        <v>4</v>
      </c>
      <c r="Q7" s="33">
        <v>0.16919999999999999</v>
      </c>
      <c r="R7" s="33">
        <v>71</v>
      </c>
      <c r="S7" s="33">
        <v>320</v>
      </c>
      <c r="T7" s="33">
        <v>744</v>
      </c>
      <c r="U7" s="1">
        <v>4</v>
      </c>
      <c r="V7" s="33">
        <v>0.14199999999999999</v>
      </c>
      <c r="W7" s="33">
        <v>71</v>
      </c>
      <c r="X7" s="33">
        <v>320</v>
      </c>
      <c r="Y7" s="33">
        <v>744</v>
      </c>
      <c r="AF7" s="12"/>
      <c r="AG7" s="12"/>
      <c r="AH7" s="12"/>
      <c r="AI7" s="12"/>
      <c r="AJ7" s="5"/>
      <c r="AK7" s="12"/>
      <c r="AL7" s="12"/>
      <c r="AM7" s="12"/>
      <c r="AN7" s="12"/>
    </row>
    <row r="8" spans="1:40" x14ac:dyDescent="0.25">
      <c r="A8" s="1">
        <v>5</v>
      </c>
      <c r="B8" s="29">
        <v>2.3148</v>
      </c>
      <c r="C8" s="29">
        <v>104</v>
      </c>
      <c r="D8" s="29">
        <v>2176</v>
      </c>
      <c r="E8" s="29">
        <v>5351</v>
      </c>
      <c r="F8" s="1">
        <v>5</v>
      </c>
      <c r="G8" s="6">
        <v>2.052</v>
      </c>
      <c r="H8" s="6">
        <v>104</v>
      </c>
      <c r="I8" s="6">
        <v>2152</v>
      </c>
      <c r="J8" s="6">
        <v>5271</v>
      </c>
      <c r="K8" s="1">
        <v>5</v>
      </c>
      <c r="L8" s="6">
        <v>2.5278</v>
      </c>
      <c r="M8" s="6">
        <v>104</v>
      </c>
      <c r="N8" s="6">
        <v>2158</v>
      </c>
      <c r="O8" s="6">
        <v>5292</v>
      </c>
      <c r="P8" s="1">
        <v>5</v>
      </c>
      <c r="Q8" s="33">
        <v>1.2707999999999999</v>
      </c>
      <c r="R8" s="33">
        <v>158</v>
      </c>
      <c r="S8" s="33">
        <v>1166</v>
      </c>
      <c r="T8" s="33">
        <v>2501</v>
      </c>
      <c r="U8" s="1">
        <v>5</v>
      </c>
      <c r="V8" s="33">
        <v>1.1977</v>
      </c>
      <c r="W8" s="33">
        <v>142</v>
      </c>
      <c r="X8" s="33">
        <v>1248</v>
      </c>
      <c r="Y8" s="33">
        <v>2718</v>
      </c>
      <c r="AF8" s="12"/>
      <c r="AG8" s="12"/>
      <c r="AH8" s="12"/>
      <c r="AI8" s="12"/>
      <c r="AJ8" s="5"/>
      <c r="AK8" s="12"/>
      <c r="AL8" s="12"/>
      <c r="AM8" s="12"/>
      <c r="AN8" s="12"/>
    </row>
    <row r="9" spans="1:40" x14ac:dyDescent="0.25">
      <c r="A9" s="1">
        <v>6</v>
      </c>
      <c r="B9" s="29">
        <v>5.5652999999999997</v>
      </c>
      <c r="C9" s="29">
        <v>99</v>
      </c>
      <c r="D9" s="29">
        <v>6141</v>
      </c>
      <c r="E9" s="29">
        <v>14757</v>
      </c>
      <c r="F9" s="1">
        <v>6</v>
      </c>
      <c r="G9" s="6">
        <v>5.5311000000000003</v>
      </c>
      <c r="H9" s="6">
        <v>99</v>
      </c>
      <c r="I9" s="6">
        <v>5805</v>
      </c>
      <c r="J9" s="6">
        <v>13907</v>
      </c>
      <c r="K9" s="1">
        <v>6</v>
      </c>
      <c r="L9" s="6">
        <v>5.5876999999999999</v>
      </c>
      <c r="M9" s="6">
        <v>99</v>
      </c>
      <c r="N9" s="6">
        <v>5875</v>
      </c>
      <c r="O9" s="6">
        <v>14092</v>
      </c>
      <c r="P9" s="1">
        <v>6</v>
      </c>
      <c r="Q9" s="33">
        <v>2.4392</v>
      </c>
      <c r="R9" s="33">
        <v>157</v>
      </c>
      <c r="S9" s="33">
        <v>2909</v>
      </c>
      <c r="T9" s="33">
        <v>6257</v>
      </c>
      <c r="U9" s="1">
        <v>6</v>
      </c>
      <c r="V9" s="33">
        <v>3.3275000000000001</v>
      </c>
      <c r="W9" s="33">
        <v>163</v>
      </c>
      <c r="X9" s="33">
        <v>3563</v>
      </c>
      <c r="Y9" s="33">
        <v>7892</v>
      </c>
      <c r="AF9" s="12"/>
      <c r="AG9" s="12"/>
      <c r="AH9" s="12"/>
      <c r="AI9" s="12"/>
      <c r="AJ9" s="5"/>
      <c r="AK9" s="12"/>
      <c r="AL9" s="12"/>
      <c r="AM9" s="12"/>
      <c r="AN9" s="12"/>
    </row>
    <row r="10" spans="1:40" x14ac:dyDescent="0.25">
      <c r="A10" s="1">
        <v>7</v>
      </c>
      <c r="B10" s="29">
        <v>0.94489999999999996</v>
      </c>
      <c r="C10" s="29">
        <v>61</v>
      </c>
      <c r="D10" s="29">
        <v>1812</v>
      </c>
      <c r="E10" s="29">
        <v>4235</v>
      </c>
      <c r="F10" s="1">
        <v>7</v>
      </c>
      <c r="G10" s="6">
        <v>1.087</v>
      </c>
      <c r="H10" s="6">
        <v>61</v>
      </c>
      <c r="I10" s="6">
        <v>1771</v>
      </c>
      <c r="J10" s="6">
        <v>4117</v>
      </c>
      <c r="K10" s="1">
        <v>7</v>
      </c>
      <c r="L10" s="6">
        <v>1.0266</v>
      </c>
      <c r="M10" s="6">
        <v>61</v>
      </c>
      <c r="N10" s="6">
        <v>1781</v>
      </c>
      <c r="O10" s="6">
        <v>4145</v>
      </c>
      <c r="P10" s="1">
        <v>7</v>
      </c>
      <c r="Q10" s="33">
        <v>0.29070000000000001</v>
      </c>
      <c r="R10" s="33">
        <v>67</v>
      </c>
      <c r="S10" s="33">
        <v>590</v>
      </c>
      <c r="T10" s="33">
        <v>1090</v>
      </c>
      <c r="U10" s="1">
        <v>7</v>
      </c>
      <c r="V10" s="33">
        <v>0.36420000000000002</v>
      </c>
      <c r="W10" s="33">
        <v>65</v>
      </c>
      <c r="X10" s="33">
        <v>834</v>
      </c>
      <c r="Y10" s="33">
        <v>1551</v>
      </c>
      <c r="AF10" s="12"/>
      <c r="AG10" s="12"/>
      <c r="AH10" s="12"/>
      <c r="AI10" s="12"/>
      <c r="AJ10" s="5"/>
      <c r="AK10" s="12"/>
      <c r="AL10" s="12"/>
      <c r="AM10" s="12"/>
      <c r="AN10" s="12"/>
    </row>
    <row r="11" spans="1:40" x14ac:dyDescent="0.25">
      <c r="A11" s="1">
        <v>8</v>
      </c>
      <c r="B11" s="29">
        <v>4.7065000000000001</v>
      </c>
      <c r="C11" s="29">
        <v>93</v>
      </c>
      <c r="D11" s="29">
        <v>5305</v>
      </c>
      <c r="E11" s="29">
        <v>11970</v>
      </c>
      <c r="F11" s="1">
        <v>8</v>
      </c>
      <c r="G11" s="6">
        <v>4.63</v>
      </c>
      <c r="H11" s="6">
        <v>93</v>
      </c>
      <c r="I11" s="6">
        <v>4850</v>
      </c>
      <c r="J11" s="6">
        <v>10853</v>
      </c>
      <c r="K11" s="1">
        <v>8</v>
      </c>
      <c r="L11" s="6">
        <v>4.8648999999999996</v>
      </c>
      <c r="M11" s="6">
        <v>93</v>
      </c>
      <c r="N11" s="6">
        <v>5090</v>
      </c>
      <c r="O11" s="6">
        <v>11452</v>
      </c>
      <c r="P11" s="1">
        <v>8</v>
      </c>
      <c r="Q11" s="33">
        <v>1.1066</v>
      </c>
      <c r="R11" s="33">
        <v>103</v>
      </c>
      <c r="S11" s="33">
        <v>1501</v>
      </c>
      <c r="T11" s="33">
        <v>3047</v>
      </c>
      <c r="U11" s="1">
        <v>8</v>
      </c>
      <c r="V11" s="33">
        <v>0.96719999999999995</v>
      </c>
      <c r="W11" s="33">
        <v>103</v>
      </c>
      <c r="X11" s="33">
        <v>1700</v>
      </c>
      <c r="Y11" s="33">
        <v>3509</v>
      </c>
      <c r="AF11" s="12"/>
      <c r="AG11" s="12"/>
      <c r="AH11" s="12"/>
      <c r="AI11" s="12"/>
      <c r="AJ11" s="5"/>
      <c r="AK11" s="12"/>
      <c r="AL11" s="12"/>
      <c r="AM11" s="12"/>
      <c r="AN11" s="12"/>
    </row>
    <row r="12" spans="1:40" x14ac:dyDescent="0.25">
      <c r="A12" s="1">
        <v>9</v>
      </c>
      <c r="B12" s="29">
        <v>0.61319999999999997</v>
      </c>
      <c r="C12" s="29">
        <v>85</v>
      </c>
      <c r="D12" s="29">
        <v>938</v>
      </c>
      <c r="E12" s="29">
        <v>2054</v>
      </c>
      <c r="F12" s="1">
        <v>9</v>
      </c>
      <c r="G12" s="6">
        <v>0.755</v>
      </c>
      <c r="H12" s="6">
        <v>85</v>
      </c>
      <c r="I12" s="6">
        <v>915</v>
      </c>
      <c r="J12" s="6">
        <v>1996</v>
      </c>
      <c r="K12" s="1">
        <v>9</v>
      </c>
      <c r="L12" s="6">
        <v>0.6552</v>
      </c>
      <c r="M12" s="6">
        <v>85</v>
      </c>
      <c r="N12" s="6">
        <v>921</v>
      </c>
      <c r="O12" s="6">
        <v>2006</v>
      </c>
      <c r="P12" s="1">
        <v>9</v>
      </c>
      <c r="Q12" s="33">
        <v>0.29920000000000002</v>
      </c>
      <c r="R12" s="33">
        <v>91</v>
      </c>
      <c r="S12" s="33">
        <v>493</v>
      </c>
      <c r="T12" s="33">
        <v>947</v>
      </c>
      <c r="U12" s="1">
        <v>9</v>
      </c>
      <c r="V12" s="33">
        <v>0.34320000000000001</v>
      </c>
      <c r="W12" s="33">
        <v>91</v>
      </c>
      <c r="X12" s="33">
        <v>582</v>
      </c>
      <c r="Y12" s="33">
        <v>1129</v>
      </c>
      <c r="AF12" s="12"/>
      <c r="AG12" s="12"/>
      <c r="AH12" s="12"/>
      <c r="AI12" s="12"/>
      <c r="AJ12" s="5"/>
      <c r="AK12" s="12"/>
      <c r="AL12" s="12"/>
      <c r="AM12" s="12"/>
      <c r="AN12" s="12"/>
    </row>
    <row r="13" spans="1:40" x14ac:dyDescent="0.25">
      <c r="A13" s="1">
        <v>10</v>
      </c>
      <c r="B13" s="22">
        <v>1.9718</v>
      </c>
      <c r="C13" s="22">
        <v>102</v>
      </c>
      <c r="D13" s="22">
        <v>2357</v>
      </c>
      <c r="E13" s="22">
        <v>5025</v>
      </c>
      <c r="F13" s="1">
        <v>10</v>
      </c>
      <c r="G13" s="6">
        <v>2.3178000000000001</v>
      </c>
      <c r="H13" s="6">
        <v>102</v>
      </c>
      <c r="I13" s="6">
        <v>2338</v>
      </c>
      <c r="J13" s="6">
        <v>4982</v>
      </c>
      <c r="K13" s="1">
        <v>10</v>
      </c>
      <c r="L13" s="6">
        <v>1.7944</v>
      </c>
      <c r="M13" s="6">
        <v>102</v>
      </c>
      <c r="N13" s="6">
        <v>2344</v>
      </c>
      <c r="O13" s="6">
        <v>4996</v>
      </c>
      <c r="P13" s="1">
        <v>10</v>
      </c>
      <c r="Q13" s="33">
        <v>0.78620000000000001</v>
      </c>
      <c r="R13" s="33">
        <v>112</v>
      </c>
      <c r="S13" s="33">
        <v>1132</v>
      </c>
      <c r="T13" s="33">
        <v>2173</v>
      </c>
      <c r="U13" s="1">
        <v>10</v>
      </c>
      <c r="V13" s="33">
        <v>0.60609999999999997</v>
      </c>
      <c r="W13" s="33">
        <v>104</v>
      </c>
      <c r="X13" s="33">
        <v>1031</v>
      </c>
      <c r="Y13" s="33">
        <v>2003</v>
      </c>
      <c r="AF13" s="12"/>
      <c r="AG13" s="12"/>
      <c r="AH13" s="12"/>
      <c r="AI13" s="12"/>
      <c r="AJ13" s="5"/>
      <c r="AK13" s="12"/>
      <c r="AL13" s="12"/>
      <c r="AM13" s="12"/>
      <c r="AN13" s="12"/>
    </row>
    <row r="14" spans="1:40" x14ac:dyDescent="0.25">
      <c r="A14" s="1">
        <v>11</v>
      </c>
      <c r="B14" s="22">
        <v>1.294</v>
      </c>
      <c r="C14" s="22">
        <v>74</v>
      </c>
      <c r="D14" s="22">
        <v>2084</v>
      </c>
      <c r="E14" s="22">
        <v>4898</v>
      </c>
      <c r="F14" s="1">
        <v>11</v>
      </c>
      <c r="G14" s="6">
        <v>1.5463</v>
      </c>
      <c r="H14" s="6">
        <v>74</v>
      </c>
      <c r="I14" s="6">
        <v>2084</v>
      </c>
      <c r="J14" s="6">
        <v>4898</v>
      </c>
      <c r="K14" s="1">
        <v>11</v>
      </c>
      <c r="L14" s="6">
        <v>1.2222999999999999</v>
      </c>
      <c r="M14" s="6">
        <v>74</v>
      </c>
      <c r="N14" s="6">
        <v>2084</v>
      </c>
      <c r="O14" s="6">
        <v>4898</v>
      </c>
      <c r="P14" s="1">
        <v>11</v>
      </c>
      <c r="Q14" s="33">
        <v>1.1907000000000001</v>
      </c>
      <c r="R14" s="33">
        <v>146</v>
      </c>
      <c r="S14" s="33">
        <v>915</v>
      </c>
      <c r="T14" s="33">
        <v>1835</v>
      </c>
      <c r="U14" s="1">
        <v>11</v>
      </c>
      <c r="V14" s="33">
        <v>0.81130000000000002</v>
      </c>
      <c r="W14" s="33">
        <v>108</v>
      </c>
      <c r="X14" s="33">
        <v>979</v>
      </c>
      <c r="Y14" s="33">
        <v>1901</v>
      </c>
      <c r="AF14" s="12"/>
      <c r="AG14" s="12"/>
      <c r="AH14" s="12"/>
      <c r="AI14" s="12"/>
      <c r="AJ14" s="5"/>
      <c r="AK14" s="12"/>
      <c r="AL14" s="12"/>
      <c r="AM14" s="12"/>
      <c r="AN14" s="12"/>
    </row>
    <row r="15" spans="1:40" x14ac:dyDescent="0.25">
      <c r="A15" s="1">
        <v>12</v>
      </c>
      <c r="B15" s="22">
        <v>8.8049999999999997</v>
      </c>
      <c r="C15" s="22">
        <v>112</v>
      </c>
      <c r="D15" s="22">
        <v>9113</v>
      </c>
      <c r="E15" s="22">
        <v>20986</v>
      </c>
      <c r="F15" s="1">
        <v>12</v>
      </c>
      <c r="G15" s="6">
        <v>10.570399999999999</v>
      </c>
      <c r="H15" s="6">
        <v>112</v>
      </c>
      <c r="I15" s="6">
        <v>9010</v>
      </c>
      <c r="J15" s="6">
        <v>20729</v>
      </c>
      <c r="K15" s="1">
        <v>12</v>
      </c>
      <c r="L15" s="6">
        <v>8.5124999999999993</v>
      </c>
      <c r="M15" s="6">
        <v>112</v>
      </c>
      <c r="N15" s="6">
        <v>9061</v>
      </c>
      <c r="O15" s="6">
        <v>20846</v>
      </c>
      <c r="P15" s="1">
        <v>12</v>
      </c>
      <c r="Q15" s="33">
        <v>8.0470000000000006</v>
      </c>
      <c r="R15" s="33">
        <v>170</v>
      </c>
      <c r="S15" s="33">
        <v>5493</v>
      </c>
      <c r="T15" s="33">
        <v>11462</v>
      </c>
      <c r="U15" s="1">
        <v>12</v>
      </c>
      <c r="V15" s="33">
        <v>7.3901000000000003</v>
      </c>
      <c r="W15" s="33">
        <v>180</v>
      </c>
      <c r="X15" s="33">
        <v>5119</v>
      </c>
      <c r="Y15" s="33">
        <v>10621</v>
      </c>
      <c r="AF15" s="12"/>
      <c r="AG15" s="12"/>
      <c r="AH15" s="12"/>
      <c r="AI15" s="12"/>
      <c r="AJ15" s="5"/>
      <c r="AK15" s="12"/>
      <c r="AL15" s="12"/>
      <c r="AM15" s="12"/>
      <c r="AN15" s="12"/>
    </row>
    <row r="16" spans="1:40" x14ac:dyDescent="0.25">
      <c r="A16" s="1">
        <v>13</v>
      </c>
      <c r="B16" s="22">
        <v>3.7490999999999999</v>
      </c>
      <c r="C16" s="22">
        <v>80</v>
      </c>
      <c r="D16" s="22">
        <v>5263</v>
      </c>
      <c r="E16" s="22">
        <v>12620</v>
      </c>
      <c r="F16" s="1">
        <v>13</v>
      </c>
      <c r="G16" s="6">
        <v>4.3936000000000002</v>
      </c>
      <c r="H16" s="6">
        <v>80</v>
      </c>
      <c r="I16" s="6">
        <v>5209</v>
      </c>
      <c r="J16" s="6">
        <v>12477</v>
      </c>
      <c r="K16" s="1">
        <v>13</v>
      </c>
      <c r="L16" s="6">
        <v>3.8868</v>
      </c>
      <c r="M16" s="6">
        <v>80</v>
      </c>
      <c r="N16" s="6">
        <v>5216</v>
      </c>
      <c r="O16" s="6">
        <v>12481</v>
      </c>
      <c r="P16" s="1">
        <v>13</v>
      </c>
      <c r="Q16" s="33">
        <v>0.90290000000000004</v>
      </c>
      <c r="R16" s="33">
        <v>120</v>
      </c>
      <c r="S16" s="33">
        <v>1230</v>
      </c>
      <c r="T16" s="33">
        <v>2398</v>
      </c>
      <c r="U16" s="1">
        <v>13</v>
      </c>
      <c r="V16" s="33">
        <v>0.92310000000000003</v>
      </c>
      <c r="W16" s="33">
        <v>118</v>
      </c>
      <c r="X16" s="33">
        <v>1572</v>
      </c>
      <c r="Y16" s="33">
        <v>2985</v>
      </c>
      <c r="AF16" s="12"/>
      <c r="AG16" s="12"/>
      <c r="AH16" s="12"/>
      <c r="AI16" s="12"/>
      <c r="AJ16" s="5"/>
      <c r="AK16" s="12"/>
      <c r="AL16" s="12"/>
      <c r="AM16" s="12"/>
      <c r="AN16" s="12"/>
    </row>
    <row r="17" spans="1:40" x14ac:dyDescent="0.25">
      <c r="A17" s="1">
        <v>14</v>
      </c>
      <c r="B17" s="22">
        <v>30.8688</v>
      </c>
      <c r="C17" s="22">
        <v>121</v>
      </c>
      <c r="D17" s="22">
        <v>31108</v>
      </c>
      <c r="E17" s="22">
        <v>73711</v>
      </c>
      <c r="F17" s="1">
        <v>14</v>
      </c>
      <c r="G17" s="6">
        <v>35.353700000000003</v>
      </c>
      <c r="H17" s="6">
        <v>121</v>
      </c>
      <c r="I17" s="6">
        <v>31012</v>
      </c>
      <c r="J17" s="6">
        <v>73463</v>
      </c>
      <c r="K17" s="1">
        <v>14</v>
      </c>
      <c r="L17" s="6">
        <v>35.664299999999997</v>
      </c>
      <c r="M17" s="6">
        <v>121</v>
      </c>
      <c r="N17" s="6">
        <v>31077</v>
      </c>
      <c r="O17" s="6">
        <v>73633</v>
      </c>
      <c r="P17" s="1">
        <v>14</v>
      </c>
      <c r="Q17" s="33">
        <v>15.5525</v>
      </c>
      <c r="R17" s="33">
        <v>205</v>
      </c>
      <c r="S17" s="33">
        <v>10901</v>
      </c>
      <c r="T17" s="33">
        <v>23110</v>
      </c>
      <c r="U17" s="1">
        <v>14</v>
      </c>
      <c r="V17" s="33">
        <v>18.840599999999998</v>
      </c>
      <c r="W17" s="33">
        <v>227</v>
      </c>
      <c r="X17" s="33">
        <v>13630</v>
      </c>
      <c r="Y17" s="33">
        <v>28013</v>
      </c>
      <c r="AF17" s="12"/>
      <c r="AG17" s="12"/>
      <c r="AH17" s="12"/>
      <c r="AI17" s="12"/>
      <c r="AJ17" s="5"/>
      <c r="AK17" s="12"/>
      <c r="AL17" s="12"/>
      <c r="AM17" s="12"/>
      <c r="AN17" s="12"/>
    </row>
    <row r="18" spans="1:40" x14ac:dyDescent="0.25">
      <c r="A18" s="1">
        <v>15</v>
      </c>
      <c r="B18" s="22">
        <v>1.0954999999999999</v>
      </c>
      <c r="C18" s="22">
        <v>82</v>
      </c>
      <c r="D18" s="22">
        <v>1867</v>
      </c>
      <c r="E18" s="22">
        <v>4564</v>
      </c>
      <c r="F18" s="1">
        <v>15</v>
      </c>
      <c r="G18" s="6">
        <v>1.4496</v>
      </c>
      <c r="H18" s="6">
        <v>82</v>
      </c>
      <c r="I18" s="6">
        <v>1865</v>
      </c>
      <c r="J18" s="6">
        <v>4554</v>
      </c>
      <c r="K18" s="1">
        <v>15</v>
      </c>
      <c r="L18" s="6">
        <v>1.4581</v>
      </c>
      <c r="M18" s="6">
        <v>82</v>
      </c>
      <c r="N18" s="6">
        <v>1866</v>
      </c>
      <c r="O18" s="6">
        <v>4560</v>
      </c>
      <c r="P18" s="1">
        <v>15</v>
      </c>
      <c r="Q18" s="33">
        <v>0.36699999999999999</v>
      </c>
      <c r="R18" s="33">
        <v>100</v>
      </c>
      <c r="S18" s="33">
        <v>601</v>
      </c>
      <c r="T18" s="33">
        <v>1142</v>
      </c>
      <c r="U18" s="1">
        <v>15</v>
      </c>
      <c r="V18" s="33">
        <v>0.38869999999999999</v>
      </c>
      <c r="W18" s="33">
        <v>106</v>
      </c>
      <c r="X18" s="33">
        <v>750</v>
      </c>
      <c r="Y18" s="33">
        <v>1501</v>
      </c>
      <c r="AF18" s="12"/>
      <c r="AG18" s="12"/>
      <c r="AH18" s="12"/>
      <c r="AI18" s="12"/>
      <c r="AJ18" s="5"/>
      <c r="AK18" s="12"/>
      <c r="AL18" s="12"/>
      <c r="AM18" s="12"/>
      <c r="AN18" s="12"/>
    </row>
    <row r="19" spans="1:40" x14ac:dyDescent="0.25">
      <c r="A19" s="1">
        <v>16</v>
      </c>
      <c r="B19" s="22">
        <v>4.1905000000000001</v>
      </c>
      <c r="C19" s="22">
        <v>114</v>
      </c>
      <c r="D19" s="22">
        <v>5015</v>
      </c>
      <c r="E19" s="22">
        <v>12000</v>
      </c>
      <c r="F19" s="1">
        <v>16</v>
      </c>
      <c r="G19" s="6">
        <v>4.8940999999999999</v>
      </c>
      <c r="H19" s="13">
        <v>116</v>
      </c>
      <c r="I19" s="6">
        <v>5017</v>
      </c>
      <c r="J19" s="6">
        <v>12004</v>
      </c>
      <c r="K19" s="1">
        <v>16</v>
      </c>
      <c r="L19" s="6">
        <v>4.5147000000000004</v>
      </c>
      <c r="M19" s="6">
        <v>114</v>
      </c>
      <c r="N19" s="6">
        <v>5015</v>
      </c>
      <c r="O19" s="6">
        <v>11998</v>
      </c>
      <c r="P19" s="1">
        <v>16</v>
      </c>
      <c r="Q19" s="33">
        <v>1.5952999999999999</v>
      </c>
      <c r="R19" s="33">
        <v>158</v>
      </c>
      <c r="S19" s="33">
        <v>1911</v>
      </c>
      <c r="T19" s="33">
        <v>3996</v>
      </c>
      <c r="U19" s="1">
        <v>16</v>
      </c>
      <c r="V19" s="33">
        <v>2.1732</v>
      </c>
      <c r="W19" s="33">
        <v>162</v>
      </c>
      <c r="X19" s="33">
        <v>2050</v>
      </c>
      <c r="Y19" s="33">
        <v>4079</v>
      </c>
      <c r="AF19" s="12"/>
      <c r="AG19" s="12"/>
      <c r="AH19" s="12"/>
      <c r="AI19" s="12"/>
      <c r="AJ19" s="5"/>
      <c r="AK19" s="12"/>
      <c r="AL19" s="12"/>
      <c r="AM19" s="12"/>
      <c r="AN19" s="12"/>
    </row>
    <row r="20" spans="1:40" x14ac:dyDescent="0.25">
      <c r="A20" s="1">
        <v>17</v>
      </c>
      <c r="B20" s="22">
        <v>0.89910000000000001</v>
      </c>
      <c r="C20" s="22">
        <v>65</v>
      </c>
      <c r="D20" s="22">
        <v>1295</v>
      </c>
      <c r="E20" s="22">
        <v>3192</v>
      </c>
      <c r="F20" s="1">
        <v>17</v>
      </c>
      <c r="G20" s="6">
        <v>0.97319999999999995</v>
      </c>
      <c r="H20" s="6">
        <v>65</v>
      </c>
      <c r="I20" s="6">
        <v>1140</v>
      </c>
      <c r="J20" s="6">
        <v>2785</v>
      </c>
      <c r="K20" s="1">
        <v>17</v>
      </c>
      <c r="L20" s="6">
        <v>0.91710000000000003</v>
      </c>
      <c r="M20" s="6">
        <v>65</v>
      </c>
      <c r="N20" s="6">
        <v>1188</v>
      </c>
      <c r="O20" s="6">
        <v>2875</v>
      </c>
      <c r="P20" s="1">
        <v>17</v>
      </c>
      <c r="Q20" s="33">
        <v>9.9199999999999997E-2</v>
      </c>
      <c r="R20" s="33">
        <v>67</v>
      </c>
      <c r="S20" s="33">
        <v>207</v>
      </c>
      <c r="T20" s="33">
        <v>351</v>
      </c>
      <c r="U20" s="1">
        <v>17</v>
      </c>
      <c r="V20" s="33">
        <v>0.127</v>
      </c>
      <c r="W20" s="33">
        <v>67</v>
      </c>
      <c r="X20" s="33">
        <v>300</v>
      </c>
      <c r="Y20" s="33">
        <v>577</v>
      </c>
      <c r="AF20" s="12"/>
      <c r="AG20" s="12"/>
      <c r="AH20" s="12"/>
      <c r="AI20" s="12"/>
      <c r="AJ20" s="5"/>
      <c r="AK20" s="12"/>
      <c r="AL20" s="12"/>
      <c r="AM20" s="12"/>
      <c r="AN20" s="12"/>
    </row>
    <row r="21" spans="1:40" x14ac:dyDescent="0.25">
      <c r="A21" s="1">
        <v>18</v>
      </c>
      <c r="B21" s="22">
        <v>4.0065</v>
      </c>
      <c r="C21" s="22">
        <v>110</v>
      </c>
      <c r="D21" s="22">
        <v>3627</v>
      </c>
      <c r="E21" s="22">
        <v>8774</v>
      </c>
      <c r="F21" s="1">
        <v>18</v>
      </c>
      <c r="G21" s="6">
        <v>4.0891000000000002</v>
      </c>
      <c r="H21" s="6">
        <v>110</v>
      </c>
      <c r="I21" s="6">
        <v>3608</v>
      </c>
      <c r="J21" s="6">
        <v>8721</v>
      </c>
      <c r="K21" s="1">
        <v>18</v>
      </c>
      <c r="L21" s="6">
        <v>3.9447000000000001</v>
      </c>
      <c r="M21" s="6">
        <v>110</v>
      </c>
      <c r="N21" s="6">
        <v>3608</v>
      </c>
      <c r="O21" s="6">
        <v>8721</v>
      </c>
      <c r="P21" s="1">
        <v>18</v>
      </c>
      <c r="Q21" s="33">
        <v>2.5104000000000002</v>
      </c>
      <c r="R21" s="33">
        <v>110</v>
      </c>
      <c r="S21" s="33">
        <v>2531</v>
      </c>
      <c r="T21" s="33">
        <v>5709</v>
      </c>
      <c r="U21" s="1">
        <v>18</v>
      </c>
      <c r="V21" s="33">
        <v>3.6669</v>
      </c>
      <c r="W21" s="33">
        <v>170</v>
      </c>
      <c r="X21" s="33">
        <v>2885</v>
      </c>
      <c r="Y21" s="33">
        <v>6409</v>
      </c>
      <c r="AF21" s="12"/>
      <c r="AG21" s="12"/>
      <c r="AH21" s="12"/>
      <c r="AI21" s="12"/>
      <c r="AJ21" s="5"/>
      <c r="AK21" s="12"/>
      <c r="AL21" s="12"/>
      <c r="AM21" s="12"/>
      <c r="AN21" s="12"/>
    </row>
    <row r="22" spans="1:40" x14ac:dyDescent="0.25">
      <c r="A22" s="1">
        <v>19</v>
      </c>
      <c r="B22" s="22">
        <v>1.7988</v>
      </c>
      <c r="C22" s="22">
        <v>72</v>
      </c>
      <c r="D22" s="22">
        <v>2110</v>
      </c>
      <c r="E22" s="22">
        <v>5457</v>
      </c>
      <c r="F22" s="1">
        <v>19</v>
      </c>
      <c r="G22" s="6">
        <v>1.5381</v>
      </c>
      <c r="H22" s="6">
        <v>72</v>
      </c>
      <c r="I22" s="6">
        <v>2101</v>
      </c>
      <c r="J22" s="6">
        <v>5428</v>
      </c>
      <c r="K22" s="1">
        <v>19</v>
      </c>
      <c r="L22" s="6">
        <v>1.6971000000000001</v>
      </c>
      <c r="M22" s="6">
        <v>72</v>
      </c>
      <c r="N22" s="6">
        <v>2108</v>
      </c>
      <c r="O22" s="6">
        <v>5443</v>
      </c>
      <c r="P22" s="1">
        <v>19</v>
      </c>
      <c r="Q22" s="33">
        <v>0.82499999999999996</v>
      </c>
      <c r="R22" s="33">
        <v>90</v>
      </c>
      <c r="S22" s="33">
        <v>1051</v>
      </c>
      <c r="T22" s="33">
        <v>2238</v>
      </c>
      <c r="U22" s="1">
        <v>19</v>
      </c>
      <c r="V22" s="33">
        <v>1.1744000000000001</v>
      </c>
      <c r="W22" s="33">
        <v>136</v>
      </c>
      <c r="X22" s="33">
        <v>1093</v>
      </c>
      <c r="Y22" s="33">
        <v>2286</v>
      </c>
      <c r="AF22" s="12"/>
      <c r="AG22" s="12"/>
      <c r="AH22" s="12"/>
      <c r="AI22" s="12"/>
      <c r="AJ22" s="5"/>
      <c r="AK22" s="12"/>
      <c r="AL22" s="12"/>
      <c r="AM22" s="12"/>
      <c r="AN22" s="12"/>
    </row>
    <row r="23" spans="1:40" x14ac:dyDescent="0.25">
      <c r="A23" s="1">
        <v>20</v>
      </c>
      <c r="B23" s="22">
        <v>6.1782000000000004</v>
      </c>
      <c r="C23" s="22">
        <v>112</v>
      </c>
      <c r="D23" s="22">
        <v>6321</v>
      </c>
      <c r="E23" s="22">
        <v>16015</v>
      </c>
      <c r="F23" s="1">
        <v>20</v>
      </c>
      <c r="G23" s="6">
        <v>7.1470000000000002</v>
      </c>
      <c r="H23" s="6">
        <v>112</v>
      </c>
      <c r="I23" s="6">
        <v>6292</v>
      </c>
      <c r="J23" s="6">
        <v>15926</v>
      </c>
      <c r="K23" s="1">
        <v>20</v>
      </c>
      <c r="L23" s="6">
        <v>7.4706999999999999</v>
      </c>
      <c r="M23" s="6">
        <v>112</v>
      </c>
      <c r="N23" s="6">
        <v>6294</v>
      </c>
      <c r="O23" s="6">
        <v>15949</v>
      </c>
      <c r="P23" s="1">
        <v>20</v>
      </c>
      <c r="Q23" s="33">
        <v>5.4363999999999999</v>
      </c>
      <c r="R23" s="33">
        <v>117</v>
      </c>
      <c r="S23" s="33">
        <v>4731</v>
      </c>
      <c r="T23" s="33">
        <v>10945</v>
      </c>
      <c r="U23" s="1">
        <v>20</v>
      </c>
      <c r="V23" s="33">
        <v>5.8815</v>
      </c>
      <c r="W23" s="33">
        <v>131</v>
      </c>
      <c r="X23" s="33">
        <v>5324</v>
      </c>
      <c r="Y23" s="33">
        <v>12795</v>
      </c>
      <c r="AF23" s="12"/>
      <c r="AG23" s="12"/>
      <c r="AH23" s="12"/>
      <c r="AI23" s="12"/>
      <c r="AJ23" s="5"/>
      <c r="AK23" s="12"/>
      <c r="AL23" s="12"/>
      <c r="AM23" s="12"/>
      <c r="AN23" s="12"/>
    </row>
    <row r="24" spans="1:40" x14ac:dyDescent="0.25">
      <c r="A24" s="1">
        <v>21</v>
      </c>
      <c r="B24" s="22">
        <v>1.6661999999999999</v>
      </c>
      <c r="C24" s="22">
        <v>71</v>
      </c>
      <c r="D24" s="22">
        <v>2258</v>
      </c>
      <c r="E24" s="22">
        <v>5790</v>
      </c>
      <c r="F24" s="1">
        <v>21</v>
      </c>
      <c r="G24" s="6">
        <v>1.6246</v>
      </c>
      <c r="H24" s="6">
        <v>71</v>
      </c>
      <c r="I24" s="6">
        <v>2235</v>
      </c>
      <c r="J24" s="6">
        <v>5721</v>
      </c>
      <c r="K24" s="1">
        <v>21</v>
      </c>
      <c r="L24" s="6">
        <v>1.6017999999999999</v>
      </c>
      <c r="M24" s="6">
        <v>71</v>
      </c>
      <c r="N24" s="6">
        <v>2245</v>
      </c>
      <c r="O24" s="6">
        <v>5752</v>
      </c>
      <c r="P24" s="1">
        <v>21</v>
      </c>
      <c r="Q24" s="33">
        <v>0.71819999999999995</v>
      </c>
      <c r="R24" s="33">
        <v>71</v>
      </c>
      <c r="S24" s="33">
        <v>1247</v>
      </c>
      <c r="T24" s="33">
        <v>2823</v>
      </c>
      <c r="U24" s="1">
        <v>21</v>
      </c>
      <c r="V24" s="33">
        <v>0.71060000000000001</v>
      </c>
      <c r="W24" s="33">
        <v>71</v>
      </c>
      <c r="X24" s="33">
        <v>1272</v>
      </c>
      <c r="Y24" s="33">
        <v>2889</v>
      </c>
      <c r="AF24" s="12"/>
      <c r="AG24" s="12"/>
      <c r="AH24" s="12"/>
      <c r="AI24" s="12"/>
      <c r="AJ24" s="5"/>
      <c r="AK24" s="12"/>
      <c r="AL24" s="12"/>
      <c r="AM24" s="12"/>
      <c r="AN24" s="12"/>
    </row>
    <row r="25" spans="1:40" x14ac:dyDescent="0.25">
      <c r="A25" s="1">
        <v>22</v>
      </c>
      <c r="B25" s="22">
        <v>5.1894</v>
      </c>
      <c r="C25" s="22">
        <v>99</v>
      </c>
      <c r="D25" s="22">
        <v>5146</v>
      </c>
      <c r="E25" s="22">
        <v>12979</v>
      </c>
      <c r="F25" s="1">
        <v>22</v>
      </c>
      <c r="G25" s="6">
        <v>5.4771999999999998</v>
      </c>
      <c r="H25" s="6">
        <v>99</v>
      </c>
      <c r="I25" s="6">
        <v>5047</v>
      </c>
      <c r="J25" s="6">
        <v>12681</v>
      </c>
      <c r="K25" s="1">
        <v>22</v>
      </c>
      <c r="L25" s="6">
        <v>5.8563999999999998</v>
      </c>
      <c r="M25" s="6">
        <v>99</v>
      </c>
      <c r="N25" s="6">
        <v>5104</v>
      </c>
      <c r="O25" s="6">
        <v>12859</v>
      </c>
      <c r="P25" s="1">
        <v>22</v>
      </c>
      <c r="Q25" s="33">
        <v>2.8997000000000002</v>
      </c>
      <c r="R25" s="33">
        <v>123</v>
      </c>
      <c r="S25" s="33">
        <v>3110</v>
      </c>
      <c r="T25" s="33">
        <v>6771</v>
      </c>
      <c r="U25" s="1">
        <v>22</v>
      </c>
      <c r="V25" s="33">
        <v>2.8363</v>
      </c>
      <c r="W25" s="33">
        <v>103</v>
      </c>
      <c r="X25" s="33">
        <v>3446</v>
      </c>
      <c r="Y25" s="33">
        <v>7597</v>
      </c>
      <c r="AF25" s="12"/>
      <c r="AG25" s="12"/>
      <c r="AH25" s="12"/>
      <c r="AI25" s="12"/>
      <c r="AJ25" s="5"/>
      <c r="AK25" s="12"/>
      <c r="AL25" s="12"/>
      <c r="AM25" s="12"/>
      <c r="AN25" s="12"/>
    </row>
    <row r="26" spans="1:40" x14ac:dyDescent="0.25">
      <c r="A26" s="1">
        <v>23</v>
      </c>
      <c r="B26" s="22">
        <v>7.2092000000000001</v>
      </c>
      <c r="C26" s="22">
        <v>99</v>
      </c>
      <c r="D26" s="22">
        <v>8114</v>
      </c>
      <c r="E26" s="22">
        <v>20241</v>
      </c>
      <c r="F26" s="1">
        <v>23</v>
      </c>
      <c r="G26" s="6">
        <v>8.3211999999999993</v>
      </c>
      <c r="H26" s="6">
        <v>99</v>
      </c>
      <c r="I26" s="6">
        <v>8098</v>
      </c>
      <c r="J26" s="6">
        <v>20200</v>
      </c>
      <c r="K26" s="1">
        <v>23</v>
      </c>
      <c r="L26" s="6">
        <v>8.3079000000000001</v>
      </c>
      <c r="M26" s="6">
        <v>99</v>
      </c>
      <c r="N26" s="6">
        <v>8098</v>
      </c>
      <c r="O26" s="6">
        <v>20200</v>
      </c>
      <c r="P26" s="1">
        <v>23</v>
      </c>
      <c r="Q26" s="33">
        <v>2.4346999999999999</v>
      </c>
      <c r="R26" s="33">
        <v>193</v>
      </c>
      <c r="S26" s="33">
        <v>1977</v>
      </c>
      <c r="T26" s="33">
        <v>3835</v>
      </c>
      <c r="U26" s="1">
        <v>23</v>
      </c>
      <c r="V26" s="33">
        <v>2.3856999999999999</v>
      </c>
      <c r="W26" s="33">
        <v>171</v>
      </c>
      <c r="X26" s="33">
        <v>1943</v>
      </c>
      <c r="Y26" s="33">
        <v>3748</v>
      </c>
      <c r="AF26" s="12"/>
      <c r="AG26" s="12"/>
      <c r="AH26" s="12"/>
      <c r="AI26" s="12"/>
      <c r="AJ26" s="5"/>
      <c r="AK26" s="12"/>
      <c r="AL26" s="12"/>
      <c r="AM26" s="12"/>
      <c r="AN26" s="12"/>
    </row>
    <row r="27" spans="1:40" x14ac:dyDescent="0.25">
      <c r="A27" s="1">
        <v>24</v>
      </c>
      <c r="B27" s="22">
        <v>88.651300000000006</v>
      </c>
      <c r="C27" s="22">
        <v>177</v>
      </c>
      <c r="D27" s="22">
        <v>53341</v>
      </c>
      <c r="E27" s="22">
        <v>131278</v>
      </c>
      <c r="F27" s="1">
        <v>24</v>
      </c>
      <c r="G27" s="6">
        <v>90.153099999999995</v>
      </c>
      <c r="H27" s="13">
        <v>179</v>
      </c>
      <c r="I27" s="6">
        <v>53288</v>
      </c>
      <c r="J27" s="6">
        <v>131148</v>
      </c>
      <c r="K27" s="1">
        <v>24</v>
      </c>
      <c r="L27" s="6">
        <v>87.159099999999995</v>
      </c>
      <c r="M27" s="6">
        <v>177</v>
      </c>
      <c r="N27" s="6">
        <v>53294</v>
      </c>
      <c r="O27" s="6">
        <v>131181</v>
      </c>
      <c r="P27" s="1">
        <v>24</v>
      </c>
      <c r="Q27" s="33">
        <v>56.0779</v>
      </c>
      <c r="R27" s="33">
        <v>337</v>
      </c>
      <c r="S27" s="33">
        <v>15834</v>
      </c>
      <c r="T27" s="33">
        <v>33362</v>
      </c>
      <c r="U27" s="1">
        <v>24</v>
      </c>
      <c r="V27" s="33">
        <v>23.3432</v>
      </c>
      <c r="W27" s="33">
        <v>243</v>
      </c>
      <c r="X27" s="33">
        <v>11299</v>
      </c>
      <c r="Y27" s="33">
        <v>23226</v>
      </c>
      <c r="AF27" s="12"/>
      <c r="AG27" s="12"/>
      <c r="AH27" s="12"/>
      <c r="AI27" s="12"/>
      <c r="AJ27" s="5"/>
      <c r="AK27" s="12"/>
      <c r="AL27" s="12"/>
      <c r="AM27" s="12"/>
      <c r="AN27" s="12"/>
    </row>
    <row r="28" spans="1:40" x14ac:dyDescent="0.25">
      <c r="A28" s="1">
        <v>25</v>
      </c>
      <c r="B28" s="22">
        <v>1.8567</v>
      </c>
      <c r="C28" s="22">
        <v>81</v>
      </c>
      <c r="D28" s="22">
        <v>2231</v>
      </c>
      <c r="E28" s="22">
        <v>5428</v>
      </c>
      <c r="F28" s="1">
        <v>25</v>
      </c>
      <c r="G28" s="6">
        <v>2.3130999999999999</v>
      </c>
      <c r="H28" s="6">
        <v>81</v>
      </c>
      <c r="I28" s="6">
        <v>2180</v>
      </c>
      <c r="J28" s="6">
        <v>5256</v>
      </c>
      <c r="K28" s="1">
        <v>25</v>
      </c>
      <c r="L28" s="6">
        <v>1.9507000000000001</v>
      </c>
      <c r="M28" s="6">
        <v>81</v>
      </c>
      <c r="N28" s="6">
        <v>2197</v>
      </c>
      <c r="O28" s="6">
        <v>5299</v>
      </c>
      <c r="P28" s="1">
        <v>25</v>
      </c>
      <c r="Q28" s="33">
        <v>0.92120000000000002</v>
      </c>
      <c r="R28" s="33">
        <v>113</v>
      </c>
      <c r="S28" s="33">
        <v>1055</v>
      </c>
      <c r="T28" s="33">
        <v>2198</v>
      </c>
      <c r="U28" s="1">
        <v>25</v>
      </c>
      <c r="V28" s="33">
        <v>0.63319999999999999</v>
      </c>
      <c r="W28" s="33">
        <v>113</v>
      </c>
      <c r="X28" s="33">
        <v>833</v>
      </c>
      <c r="Y28" s="33">
        <v>1699</v>
      </c>
      <c r="AF28" s="12"/>
      <c r="AG28" s="12"/>
      <c r="AH28" s="12"/>
      <c r="AI28" s="12"/>
      <c r="AJ28" s="5"/>
      <c r="AK28" s="12"/>
      <c r="AL28" s="12"/>
      <c r="AM28" s="12"/>
      <c r="AN28" s="12"/>
    </row>
    <row r="29" spans="1:40" x14ac:dyDescent="0.25">
      <c r="A29" s="1">
        <v>26</v>
      </c>
      <c r="B29" s="22">
        <v>10.677300000000001</v>
      </c>
      <c r="C29" s="22">
        <v>133</v>
      </c>
      <c r="D29" s="22">
        <v>8032</v>
      </c>
      <c r="E29" s="22">
        <v>19150</v>
      </c>
      <c r="F29" s="1">
        <v>26</v>
      </c>
      <c r="G29" s="6">
        <v>10.6172</v>
      </c>
      <c r="H29" s="6">
        <v>133</v>
      </c>
      <c r="I29" s="6">
        <v>7803</v>
      </c>
      <c r="J29" s="6">
        <v>18546</v>
      </c>
      <c r="K29" s="1">
        <v>26</v>
      </c>
      <c r="L29" s="6">
        <v>11.4054</v>
      </c>
      <c r="M29" s="6">
        <v>133</v>
      </c>
      <c r="N29" s="6">
        <v>7860</v>
      </c>
      <c r="O29" s="6">
        <v>18683</v>
      </c>
      <c r="P29" s="1">
        <v>26</v>
      </c>
      <c r="Q29" s="33">
        <v>2.1160000000000001</v>
      </c>
      <c r="R29" s="33">
        <v>149</v>
      </c>
      <c r="S29" s="33">
        <v>2224</v>
      </c>
      <c r="T29" s="33">
        <v>4455</v>
      </c>
      <c r="U29" s="1">
        <v>26</v>
      </c>
      <c r="V29" s="33">
        <v>3.0446</v>
      </c>
      <c r="W29" s="33">
        <v>157</v>
      </c>
      <c r="X29" s="33">
        <v>2670</v>
      </c>
      <c r="Y29" s="33">
        <v>5499</v>
      </c>
      <c r="AF29" s="12"/>
      <c r="AG29" s="12"/>
      <c r="AH29" s="12"/>
      <c r="AI29" s="12"/>
      <c r="AJ29" s="5"/>
      <c r="AK29" s="12"/>
      <c r="AL29" s="12"/>
      <c r="AM29" s="12"/>
      <c r="AN29" s="12"/>
    </row>
    <row r="30" spans="1:40" x14ac:dyDescent="0.25">
      <c r="A30" s="1">
        <v>27</v>
      </c>
      <c r="B30" s="22">
        <v>2.589</v>
      </c>
      <c r="C30" s="22">
        <v>103</v>
      </c>
      <c r="D30" s="22">
        <v>2839</v>
      </c>
      <c r="E30" s="22">
        <v>6954</v>
      </c>
      <c r="F30" s="1">
        <v>27</v>
      </c>
      <c r="G30" s="6">
        <v>2.5257000000000001</v>
      </c>
      <c r="H30" s="38">
        <v>105</v>
      </c>
      <c r="I30" s="6">
        <v>2799</v>
      </c>
      <c r="J30" s="6">
        <v>6852</v>
      </c>
      <c r="K30" s="1">
        <v>27</v>
      </c>
      <c r="L30" s="6">
        <v>2.8083</v>
      </c>
      <c r="M30" s="6">
        <v>103</v>
      </c>
      <c r="N30" s="6">
        <v>2817</v>
      </c>
      <c r="O30" s="6">
        <v>6894</v>
      </c>
      <c r="P30" s="1">
        <v>27</v>
      </c>
      <c r="Q30" s="33">
        <v>0.997</v>
      </c>
      <c r="R30" s="33">
        <v>109</v>
      </c>
      <c r="S30" s="33">
        <v>1270</v>
      </c>
      <c r="T30" s="33">
        <v>2668</v>
      </c>
      <c r="U30" s="1">
        <v>27</v>
      </c>
      <c r="V30" s="33">
        <v>1.1514</v>
      </c>
      <c r="W30" s="33">
        <v>117</v>
      </c>
      <c r="X30" s="33">
        <v>1723</v>
      </c>
      <c r="Y30" s="33">
        <v>3592</v>
      </c>
      <c r="AF30" s="12"/>
      <c r="AG30" s="12"/>
      <c r="AH30" s="12"/>
      <c r="AI30" s="12"/>
      <c r="AJ30" s="5"/>
      <c r="AK30" s="12"/>
      <c r="AL30" s="12"/>
      <c r="AM30" s="12"/>
      <c r="AN30" s="12"/>
    </row>
    <row r="31" spans="1:40" x14ac:dyDescent="0.25">
      <c r="A31" s="1">
        <v>28</v>
      </c>
      <c r="B31" s="22">
        <v>12.3033</v>
      </c>
      <c r="C31" s="22">
        <v>189</v>
      </c>
      <c r="D31" s="22">
        <v>9861</v>
      </c>
      <c r="E31" s="22">
        <v>23653</v>
      </c>
      <c r="F31" s="1">
        <v>28</v>
      </c>
      <c r="G31" s="6">
        <v>11.8245</v>
      </c>
      <c r="H31" s="6">
        <v>189</v>
      </c>
      <c r="I31" s="6">
        <v>9678</v>
      </c>
      <c r="J31" s="6">
        <v>23198</v>
      </c>
      <c r="K31" s="1">
        <v>28</v>
      </c>
      <c r="L31" s="6">
        <v>12.047700000000001</v>
      </c>
      <c r="M31" s="6">
        <v>189</v>
      </c>
      <c r="N31" s="6">
        <v>9772</v>
      </c>
      <c r="O31" s="6">
        <v>23427</v>
      </c>
      <c r="P31" s="1">
        <v>28</v>
      </c>
      <c r="Q31" s="33">
        <v>10.2395</v>
      </c>
      <c r="R31" s="33">
        <v>249</v>
      </c>
      <c r="S31" s="33">
        <v>8541</v>
      </c>
      <c r="T31" s="33">
        <v>19957</v>
      </c>
      <c r="U31" s="1">
        <v>28</v>
      </c>
      <c r="V31" s="33">
        <v>8.9415999999999993</v>
      </c>
      <c r="W31" s="33">
        <v>253</v>
      </c>
      <c r="X31" s="33">
        <v>8045</v>
      </c>
      <c r="Y31" s="33">
        <v>19117</v>
      </c>
      <c r="AF31" s="12"/>
      <c r="AG31" s="12"/>
      <c r="AH31" s="12"/>
      <c r="AI31" s="12"/>
      <c r="AJ31" s="5"/>
      <c r="AK31" s="12"/>
      <c r="AL31" s="12"/>
      <c r="AM31" s="12"/>
      <c r="AN31" s="12"/>
    </row>
    <row r="32" spans="1:40" x14ac:dyDescent="0.25">
      <c r="A32" s="1">
        <v>29</v>
      </c>
      <c r="B32" s="22">
        <v>1.1519999999999999</v>
      </c>
      <c r="C32" s="22">
        <v>58</v>
      </c>
      <c r="D32" s="22">
        <v>2000</v>
      </c>
      <c r="E32" s="22">
        <v>4710</v>
      </c>
      <c r="F32" s="1">
        <v>29</v>
      </c>
      <c r="G32" s="6">
        <v>1.1716</v>
      </c>
      <c r="H32" s="6">
        <v>58</v>
      </c>
      <c r="I32" s="6">
        <v>1842</v>
      </c>
      <c r="J32" s="6">
        <v>4330</v>
      </c>
      <c r="K32" s="1">
        <v>29</v>
      </c>
      <c r="L32" s="6">
        <v>1.173</v>
      </c>
      <c r="M32" s="6">
        <v>58</v>
      </c>
      <c r="N32" s="6">
        <v>1883</v>
      </c>
      <c r="O32" s="6">
        <v>4428</v>
      </c>
      <c r="P32" s="1">
        <v>29</v>
      </c>
      <c r="Q32" s="33">
        <v>0.48230000000000001</v>
      </c>
      <c r="R32" s="33">
        <v>94</v>
      </c>
      <c r="S32" s="33">
        <v>749</v>
      </c>
      <c r="T32" s="33">
        <v>1413</v>
      </c>
      <c r="U32" s="1">
        <v>29</v>
      </c>
      <c r="V32" s="33">
        <v>0.38679999999999998</v>
      </c>
      <c r="W32" s="33">
        <v>94</v>
      </c>
      <c r="X32" s="33">
        <v>636</v>
      </c>
      <c r="Y32" s="33">
        <v>1176</v>
      </c>
      <c r="AF32" s="12"/>
      <c r="AG32" s="12"/>
      <c r="AH32" s="12"/>
      <c r="AI32" s="12"/>
      <c r="AJ32" s="5"/>
      <c r="AK32" s="12"/>
      <c r="AL32" s="12"/>
      <c r="AM32" s="12"/>
      <c r="AN32" s="12"/>
    </row>
    <row r="33" spans="1:40" x14ac:dyDescent="0.25">
      <c r="A33" s="1">
        <v>30</v>
      </c>
      <c r="B33" s="22">
        <v>16.773099999999999</v>
      </c>
      <c r="C33" s="22">
        <v>168</v>
      </c>
      <c r="D33" s="22">
        <v>13623</v>
      </c>
      <c r="E33" s="22">
        <v>32112</v>
      </c>
      <c r="F33" s="1">
        <v>30</v>
      </c>
      <c r="G33" s="6">
        <v>18.3736</v>
      </c>
      <c r="H33" s="6">
        <v>168</v>
      </c>
      <c r="I33" s="6">
        <v>13574</v>
      </c>
      <c r="J33" s="6">
        <v>31993</v>
      </c>
      <c r="K33" s="1">
        <v>30</v>
      </c>
      <c r="L33" s="6">
        <v>18.290500000000002</v>
      </c>
      <c r="M33" s="6">
        <v>168</v>
      </c>
      <c r="N33" s="6">
        <v>13598</v>
      </c>
      <c r="O33" s="6">
        <v>32054</v>
      </c>
      <c r="P33" s="1">
        <v>30</v>
      </c>
      <c r="Q33" s="33">
        <v>17.346499999999999</v>
      </c>
      <c r="R33" s="33">
        <v>308</v>
      </c>
      <c r="S33" s="33">
        <v>9555</v>
      </c>
      <c r="T33" s="33">
        <v>21141</v>
      </c>
      <c r="U33" s="1">
        <v>30</v>
      </c>
      <c r="V33" s="33">
        <v>27.617100000000001</v>
      </c>
      <c r="W33" s="33">
        <v>262</v>
      </c>
      <c r="X33" s="33">
        <v>12432</v>
      </c>
      <c r="Y33" s="33">
        <v>28469</v>
      </c>
      <c r="AF33" s="12"/>
      <c r="AG33" s="12"/>
      <c r="AH33" s="12"/>
      <c r="AI33" s="12"/>
      <c r="AJ33" s="5"/>
      <c r="AK33" s="12"/>
      <c r="AL33" s="12"/>
      <c r="AM33" s="12"/>
      <c r="AN33" s="12"/>
    </row>
    <row r="34" spans="1:40" x14ac:dyDescent="0.25">
      <c r="A34" s="1">
        <v>31</v>
      </c>
      <c r="B34" s="22">
        <v>0.35420000000000001</v>
      </c>
      <c r="C34" s="22">
        <v>74</v>
      </c>
      <c r="D34" s="22">
        <v>572</v>
      </c>
      <c r="E34" s="22">
        <v>1216</v>
      </c>
      <c r="F34" s="1">
        <v>31</v>
      </c>
      <c r="G34" s="6">
        <v>0.34200000000000003</v>
      </c>
      <c r="H34" s="6">
        <v>74</v>
      </c>
      <c r="I34" s="6">
        <v>563</v>
      </c>
      <c r="J34" s="6">
        <v>1196</v>
      </c>
      <c r="K34" s="1">
        <v>31</v>
      </c>
      <c r="L34" s="6">
        <v>0.35499999999999998</v>
      </c>
      <c r="M34" s="6">
        <v>74</v>
      </c>
      <c r="N34" s="6">
        <v>569</v>
      </c>
      <c r="O34" s="6">
        <v>1207</v>
      </c>
      <c r="P34" s="1">
        <v>31</v>
      </c>
      <c r="Q34" s="33">
        <v>0.2162</v>
      </c>
      <c r="R34" s="33">
        <v>80</v>
      </c>
      <c r="S34" s="33">
        <v>357</v>
      </c>
      <c r="T34" s="33">
        <v>694</v>
      </c>
      <c r="U34" s="1">
        <v>31</v>
      </c>
      <c r="V34" s="33">
        <v>0.21199999999999999</v>
      </c>
      <c r="W34" s="33">
        <v>94</v>
      </c>
      <c r="X34" s="33">
        <v>366</v>
      </c>
      <c r="Y34" s="33">
        <v>725</v>
      </c>
      <c r="AF34" s="12"/>
      <c r="AG34" s="12"/>
      <c r="AH34" s="12"/>
      <c r="AI34" s="12"/>
      <c r="AJ34" s="5"/>
      <c r="AK34" s="12"/>
      <c r="AL34" s="12"/>
      <c r="AM34" s="12"/>
      <c r="AN34" s="12"/>
    </row>
    <row r="35" spans="1:40" x14ac:dyDescent="0.25">
      <c r="A35" s="1">
        <v>32</v>
      </c>
      <c r="B35" s="22">
        <v>0.39529999999999998</v>
      </c>
      <c r="C35" s="22">
        <v>91</v>
      </c>
      <c r="D35" s="22">
        <v>556</v>
      </c>
      <c r="E35" s="22">
        <v>1253</v>
      </c>
      <c r="F35" s="1">
        <v>32</v>
      </c>
      <c r="G35" s="6">
        <v>0.36</v>
      </c>
      <c r="H35" s="6">
        <v>91</v>
      </c>
      <c r="I35" s="6">
        <v>556</v>
      </c>
      <c r="J35" s="6">
        <v>1253</v>
      </c>
      <c r="K35" s="1">
        <v>32</v>
      </c>
      <c r="L35" s="6">
        <v>0.36899999999999999</v>
      </c>
      <c r="M35" s="6">
        <v>91</v>
      </c>
      <c r="N35" s="6">
        <v>556</v>
      </c>
      <c r="O35" s="6">
        <v>1253</v>
      </c>
      <c r="P35" s="1">
        <v>32</v>
      </c>
      <c r="Q35" s="33">
        <v>0.33</v>
      </c>
      <c r="R35" s="33">
        <v>95</v>
      </c>
      <c r="S35" s="33">
        <v>534</v>
      </c>
      <c r="T35" s="33">
        <v>1140</v>
      </c>
      <c r="U35" s="1">
        <v>32</v>
      </c>
      <c r="V35" s="33">
        <v>0.30099999999999999</v>
      </c>
      <c r="W35" s="33">
        <v>95</v>
      </c>
      <c r="X35" s="33">
        <v>513</v>
      </c>
      <c r="Y35" s="33">
        <v>1065</v>
      </c>
      <c r="AF35" s="12"/>
      <c r="AG35" s="12"/>
      <c r="AH35" s="12"/>
      <c r="AI35" s="12"/>
      <c r="AJ35" s="5"/>
      <c r="AK35" s="12"/>
      <c r="AL35" s="12"/>
      <c r="AM35" s="12"/>
      <c r="AN35" s="12"/>
    </row>
    <row r="36" spans="1:40" x14ac:dyDescent="0.25">
      <c r="A36" s="1">
        <v>33</v>
      </c>
      <c r="B36" s="29">
        <v>2.7532999999999999</v>
      </c>
      <c r="C36" s="29">
        <v>94</v>
      </c>
      <c r="D36" s="29">
        <v>2833</v>
      </c>
      <c r="E36" s="29">
        <v>6699</v>
      </c>
      <c r="F36" s="1">
        <v>33</v>
      </c>
      <c r="G36" s="6">
        <v>2.2387999999999999</v>
      </c>
      <c r="H36" s="6">
        <v>94</v>
      </c>
      <c r="I36" s="6">
        <v>2233</v>
      </c>
      <c r="J36" s="6">
        <v>5271</v>
      </c>
      <c r="K36" s="1">
        <v>33</v>
      </c>
      <c r="L36" s="6">
        <v>2.4325999999999999</v>
      </c>
      <c r="M36" s="6">
        <v>94</v>
      </c>
      <c r="N36" s="6">
        <v>2380</v>
      </c>
      <c r="O36" s="6">
        <v>5582</v>
      </c>
      <c r="P36" s="1">
        <v>33</v>
      </c>
      <c r="Q36" s="33">
        <v>1.4218999999999999</v>
      </c>
      <c r="R36" s="33">
        <v>122</v>
      </c>
      <c r="S36" s="33">
        <v>1593</v>
      </c>
      <c r="T36" s="33">
        <v>3597</v>
      </c>
      <c r="U36" s="1">
        <v>33</v>
      </c>
      <c r="V36" s="33">
        <v>1.3869</v>
      </c>
      <c r="W36" s="33">
        <v>112</v>
      </c>
      <c r="X36" s="33">
        <v>1629</v>
      </c>
      <c r="Y36" s="33">
        <v>3527</v>
      </c>
      <c r="AF36" s="12"/>
      <c r="AG36" s="12"/>
      <c r="AH36" s="12"/>
      <c r="AI36" s="12"/>
      <c r="AJ36" s="5"/>
      <c r="AK36" s="12"/>
      <c r="AL36" s="12"/>
      <c r="AM36" s="12"/>
      <c r="AN36" s="12"/>
    </row>
    <row r="37" spans="1:40" x14ac:dyDescent="0.25">
      <c r="A37" s="1">
        <v>34</v>
      </c>
      <c r="B37" s="29">
        <v>4.3596000000000004</v>
      </c>
      <c r="C37" s="29">
        <v>101</v>
      </c>
      <c r="D37" s="29">
        <v>3438</v>
      </c>
      <c r="E37" s="29">
        <v>8238</v>
      </c>
      <c r="F37" s="1">
        <v>34</v>
      </c>
      <c r="G37" s="6">
        <v>3.5669</v>
      </c>
      <c r="H37" s="6">
        <v>101</v>
      </c>
      <c r="I37" s="6">
        <v>3012</v>
      </c>
      <c r="J37" s="6">
        <v>7102</v>
      </c>
      <c r="K37" s="1">
        <v>34</v>
      </c>
      <c r="L37" s="6">
        <v>3.4941</v>
      </c>
      <c r="M37" s="6">
        <v>101</v>
      </c>
      <c r="N37" s="6">
        <v>3156</v>
      </c>
      <c r="O37" s="6">
        <v>7514</v>
      </c>
      <c r="P37" s="1">
        <v>34</v>
      </c>
      <c r="Q37" s="33">
        <v>1.2393000000000001</v>
      </c>
      <c r="R37" s="33">
        <v>136</v>
      </c>
      <c r="S37" s="33">
        <v>1267</v>
      </c>
      <c r="T37" s="33">
        <v>2570</v>
      </c>
      <c r="U37" s="1">
        <v>34</v>
      </c>
      <c r="V37" s="33">
        <v>2.1166</v>
      </c>
      <c r="W37" s="33">
        <v>140</v>
      </c>
      <c r="X37" s="33">
        <v>2063</v>
      </c>
      <c r="Y37" s="33">
        <v>4446</v>
      </c>
      <c r="AF37" s="12"/>
      <c r="AG37" s="12"/>
      <c r="AH37" s="12"/>
      <c r="AI37" s="12"/>
      <c r="AJ37" s="5"/>
      <c r="AK37" s="12"/>
      <c r="AL37" s="12"/>
      <c r="AM37" s="12"/>
      <c r="AN37" s="12"/>
    </row>
    <row r="38" spans="1:40" x14ac:dyDescent="0.25">
      <c r="A38" s="1">
        <v>35</v>
      </c>
      <c r="B38" s="30">
        <v>0.5081</v>
      </c>
      <c r="C38" s="30">
        <v>88</v>
      </c>
      <c r="D38" s="30">
        <v>848</v>
      </c>
      <c r="E38" s="30">
        <v>1793</v>
      </c>
      <c r="F38" s="1">
        <v>35</v>
      </c>
      <c r="G38" s="6">
        <v>0.57099999999999995</v>
      </c>
      <c r="H38" s="6">
        <v>88</v>
      </c>
      <c r="I38" s="6">
        <v>829</v>
      </c>
      <c r="J38" s="6">
        <v>1750</v>
      </c>
      <c r="K38" s="1">
        <v>35</v>
      </c>
      <c r="L38" s="6">
        <v>0.61919999999999997</v>
      </c>
      <c r="M38" s="6">
        <v>88</v>
      </c>
      <c r="N38" s="6">
        <v>835</v>
      </c>
      <c r="O38" s="6">
        <v>1762</v>
      </c>
      <c r="P38" s="1">
        <v>35</v>
      </c>
      <c r="Q38" s="33">
        <v>0.37019999999999997</v>
      </c>
      <c r="R38" s="33">
        <v>88</v>
      </c>
      <c r="S38" s="33">
        <v>634</v>
      </c>
      <c r="T38" s="33">
        <v>1308</v>
      </c>
      <c r="U38" s="1">
        <v>35</v>
      </c>
      <c r="V38" s="33">
        <v>0.35799999999999998</v>
      </c>
      <c r="W38" s="33">
        <v>90</v>
      </c>
      <c r="X38" s="33">
        <v>689</v>
      </c>
      <c r="Y38" s="33">
        <v>1441</v>
      </c>
      <c r="AF38" s="12"/>
      <c r="AG38" s="12"/>
      <c r="AH38" s="12"/>
      <c r="AI38" s="12"/>
      <c r="AJ38" s="5"/>
      <c r="AK38" s="12"/>
      <c r="AL38" s="12"/>
      <c r="AM38" s="12"/>
      <c r="AN38" s="12"/>
    </row>
    <row r="39" spans="1:40" x14ac:dyDescent="0.25">
      <c r="A39" s="1">
        <v>36</v>
      </c>
      <c r="B39" s="29">
        <v>1.2699</v>
      </c>
      <c r="C39" s="29">
        <v>72</v>
      </c>
      <c r="D39" s="29">
        <v>1660</v>
      </c>
      <c r="E39" s="29">
        <v>3662</v>
      </c>
      <c r="F39" s="1">
        <v>36</v>
      </c>
      <c r="G39" s="6">
        <v>1.109</v>
      </c>
      <c r="H39" s="6">
        <v>72</v>
      </c>
      <c r="I39" s="6">
        <v>1597</v>
      </c>
      <c r="J39" s="6">
        <v>3507</v>
      </c>
      <c r="K39" s="1">
        <v>36</v>
      </c>
      <c r="L39" s="6">
        <v>1.0755999999999999</v>
      </c>
      <c r="M39" s="6">
        <v>72</v>
      </c>
      <c r="N39" s="6">
        <v>1630</v>
      </c>
      <c r="O39" s="6">
        <v>3598</v>
      </c>
      <c r="P39" s="1">
        <v>36</v>
      </c>
      <c r="Q39" s="33">
        <v>0.65710000000000002</v>
      </c>
      <c r="R39" s="33">
        <v>78</v>
      </c>
      <c r="S39" s="33">
        <v>1014</v>
      </c>
      <c r="T39" s="33">
        <v>2102</v>
      </c>
      <c r="U39" s="1">
        <v>36</v>
      </c>
      <c r="V39" s="33">
        <v>0.56020000000000003</v>
      </c>
      <c r="W39" s="33">
        <v>78</v>
      </c>
      <c r="X39" s="33">
        <v>974</v>
      </c>
      <c r="Y39" s="33">
        <v>1994</v>
      </c>
      <c r="AF39" s="12"/>
      <c r="AG39" s="12"/>
      <c r="AH39" s="12"/>
      <c r="AI39" s="12"/>
      <c r="AJ39" s="5"/>
      <c r="AK39" s="12"/>
      <c r="AL39" s="12"/>
      <c r="AM39" s="12"/>
      <c r="AN39" s="12"/>
    </row>
    <row r="40" spans="1:40" x14ac:dyDescent="0.25">
      <c r="A40" s="1">
        <v>37</v>
      </c>
      <c r="B40" s="29">
        <v>1.2932999999999999</v>
      </c>
      <c r="C40" s="29">
        <v>96</v>
      </c>
      <c r="D40" s="29">
        <v>1740</v>
      </c>
      <c r="E40" s="29">
        <v>3944</v>
      </c>
      <c r="F40" s="1">
        <v>37</v>
      </c>
      <c r="G40" s="6">
        <v>1.3202</v>
      </c>
      <c r="H40" s="6">
        <v>96</v>
      </c>
      <c r="I40" s="6">
        <v>1739</v>
      </c>
      <c r="J40" s="6">
        <v>3938</v>
      </c>
      <c r="K40" s="1">
        <v>37</v>
      </c>
      <c r="L40" s="6">
        <v>1.2293000000000001</v>
      </c>
      <c r="M40" s="6">
        <v>96</v>
      </c>
      <c r="N40" s="6">
        <v>1740</v>
      </c>
      <c r="O40" s="6">
        <v>3942</v>
      </c>
      <c r="P40" s="1">
        <v>37</v>
      </c>
      <c r="Q40" s="33">
        <v>1.339</v>
      </c>
      <c r="R40" s="33">
        <v>134</v>
      </c>
      <c r="S40" s="33">
        <v>1288</v>
      </c>
      <c r="T40" s="33">
        <v>2681</v>
      </c>
      <c r="U40" s="1">
        <v>37</v>
      </c>
      <c r="V40" s="33">
        <v>1.8311999999999999</v>
      </c>
      <c r="W40" s="33">
        <v>176</v>
      </c>
      <c r="X40" s="33">
        <v>1606</v>
      </c>
      <c r="Y40" s="33">
        <v>3440</v>
      </c>
      <c r="AF40" s="12"/>
      <c r="AG40" s="12"/>
      <c r="AH40" s="12"/>
      <c r="AI40" s="12"/>
      <c r="AJ40" s="5"/>
      <c r="AK40" s="12"/>
      <c r="AL40" s="12"/>
      <c r="AM40" s="12"/>
      <c r="AN40" s="12"/>
    </row>
    <row r="41" spans="1:40" x14ac:dyDescent="0.25">
      <c r="A41" s="1">
        <v>38</v>
      </c>
      <c r="B41" s="29">
        <v>1.1223000000000001</v>
      </c>
      <c r="C41" s="29">
        <v>50</v>
      </c>
      <c r="D41" s="29">
        <v>1828</v>
      </c>
      <c r="E41" s="29">
        <v>4433</v>
      </c>
      <c r="F41" s="1">
        <v>38</v>
      </c>
      <c r="G41" s="6">
        <v>0.94020000000000004</v>
      </c>
      <c r="H41" s="6">
        <v>50</v>
      </c>
      <c r="I41" s="6">
        <v>1640</v>
      </c>
      <c r="J41" s="6">
        <v>3963</v>
      </c>
      <c r="K41" s="1">
        <v>38</v>
      </c>
      <c r="L41" s="6">
        <v>1.0389999999999999</v>
      </c>
      <c r="M41" s="6">
        <v>50</v>
      </c>
      <c r="N41" s="6">
        <v>1774</v>
      </c>
      <c r="O41" s="6">
        <v>4290</v>
      </c>
      <c r="P41" s="1">
        <v>38</v>
      </c>
      <c r="Q41" s="33">
        <v>0.249</v>
      </c>
      <c r="R41" s="33">
        <v>64</v>
      </c>
      <c r="S41" s="33">
        <v>549</v>
      </c>
      <c r="T41" s="33">
        <v>1012</v>
      </c>
      <c r="U41" s="1">
        <v>38</v>
      </c>
      <c r="V41" s="33">
        <v>0.28599999999999998</v>
      </c>
      <c r="W41" s="33">
        <v>70</v>
      </c>
      <c r="X41" s="33">
        <v>698</v>
      </c>
      <c r="Y41" s="33">
        <v>1350</v>
      </c>
      <c r="AF41" s="12"/>
      <c r="AG41" s="12"/>
      <c r="AH41" s="12"/>
      <c r="AI41" s="12"/>
      <c r="AJ41" s="5"/>
      <c r="AK41" s="12"/>
      <c r="AL41" s="12"/>
      <c r="AM41" s="12"/>
      <c r="AN41" s="12"/>
    </row>
    <row r="42" spans="1:40" x14ac:dyDescent="0.25">
      <c r="A42" s="1">
        <v>39</v>
      </c>
      <c r="B42" s="29">
        <v>4.0212000000000003</v>
      </c>
      <c r="C42" s="29">
        <v>100</v>
      </c>
      <c r="D42" s="29">
        <v>4874</v>
      </c>
      <c r="E42" s="29">
        <v>11091</v>
      </c>
      <c r="F42" s="1">
        <v>39</v>
      </c>
      <c r="G42" s="6">
        <v>4.0294999999999996</v>
      </c>
      <c r="H42" s="6">
        <v>100</v>
      </c>
      <c r="I42" s="6">
        <v>4652</v>
      </c>
      <c r="J42" s="6">
        <v>10542</v>
      </c>
      <c r="K42" s="1">
        <v>39</v>
      </c>
      <c r="L42" s="6">
        <v>4.0118</v>
      </c>
      <c r="M42" s="6">
        <v>100</v>
      </c>
      <c r="N42" s="6">
        <v>4651</v>
      </c>
      <c r="O42" s="6">
        <v>10553</v>
      </c>
      <c r="P42" s="1">
        <v>39</v>
      </c>
      <c r="Q42" s="33">
        <v>0.995</v>
      </c>
      <c r="R42" s="33">
        <v>122</v>
      </c>
      <c r="S42" s="33">
        <v>1401</v>
      </c>
      <c r="T42" s="33">
        <v>2589</v>
      </c>
      <c r="U42" s="1">
        <v>39</v>
      </c>
      <c r="V42" s="33">
        <v>0.56000000000000005</v>
      </c>
      <c r="W42" s="33">
        <v>126</v>
      </c>
      <c r="X42" s="33">
        <v>794</v>
      </c>
      <c r="Y42" s="33">
        <v>1386</v>
      </c>
      <c r="AF42" s="12"/>
      <c r="AG42" s="12"/>
      <c r="AH42" s="12"/>
      <c r="AI42" s="12"/>
      <c r="AJ42" s="5"/>
      <c r="AK42" s="12"/>
      <c r="AL42" s="12"/>
      <c r="AM42" s="12"/>
      <c r="AN42" s="12"/>
    </row>
    <row r="43" spans="1:40" x14ac:dyDescent="0.25">
      <c r="A43" s="1">
        <v>40</v>
      </c>
      <c r="B43" s="29">
        <v>1.2592000000000001</v>
      </c>
      <c r="C43" s="29">
        <v>84</v>
      </c>
      <c r="D43" s="29">
        <v>1817</v>
      </c>
      <c r="E43" s="29">
        <v>4084</v>
      </c>
      <c r="F43" s="1">
        <v>40</v>
      </c>
      <c r="G43" s="6">
        <v>1.4651000000000001</v>
      </c>
      <c r="H43" s="6">
        <v>84</v>
      </c>
      <c r="I43" s="6">
        <v>1816</v>
      </c>
      <c r="J43" s="6">
        <v>4082</v>
      </c>
      <c r="K43" s="1">
        <v>40</v>
      </c>
      <c r="L43" s="6">
        <v>1.508</v>
      </c>
      <c r="M43" s="6">
        <v>84</v>
      </c>
      <c r="N43" s="6">
        <v>1816</v>
      </c>
      <c r="O43" s="6">
        <v>4082</v>
      </c>
      <c r="P43" s="1">
        <v>40</v>
      </c>
      <c r="Q43" s="33">
        <v>0.93740000000000001</v>
      </c>
      <c r="R43" s="33">
        <v>92</v>
      </c>
      <c r="S43" s="33">
        <v>1095</v>
      </c>
      <c r="T43" s="33">
        <v>2168</v>
      </c>
      <c r="U43" s="1">
        <v>40</v>
      </c>
      <c r="V43" s="33">
        <v>0.26600000000000001</v>
      </c>
      <c r="W43" s="33">
        <v>92</v>
      </c>
      <c r="X43" s="33">
        <v>507</v>
      </c>
      <c r="Y43" s="33">
        <v>930</v>
      </c>
      <c r="AF43" s="12"/>
      <c r="AG43" s="12"/>
      <c r="AH43" s="12"/>
      <c r="AI43" s="12"/>
      <c r="AJ43" s="5"/>
      <c r="AK43" s="12"/>
      <c r="AL43" s="12"/>
      <c r="AM43" s="12"/>
      <c r="AN43" s="12"/>
    </row>
    <row r="44" spans="1:40" x14ac:dyDescent="0.25">
      <c r="A44" s="1" t="s">
        <v>14</v>
      </c>
      <c r="B44" s="1">
        <f>AVERAGE(B4:B43)</f>
        <v>6.1432549999999999</v>
      </c>
      <c r="C44" s="1">
        <f>AVERAGE(C4:C43)</f>
        <v>93.775000000000006</v>
      </c>
      <c r="D44" s="1">
        <f>AVERAGE(D4:D43)</f>
        <v>5409.8</v>
      </c>
      <c r="E44" s="1">
        <f>AVERAGE(E4:E43)</f>
        <v>12979.45</v>
      </c>
      <c r="F44" s="1" t="s">
        <v>14</v>
      </c>
      <c r="G44" s="1">
        <f t="shared" ref="G44:J44" si="0">AVERAGE(G4:G43)</f>
        <v>6.4548900000000016</v>
      </c>
      <c r="H44" s="1">
        <f t="shared" si="0"/>
        <v>93.924999999999997</v>
      </c>
      <c r="I44" s="1">
        <f t="shared" si="0"/>
        <v>5311.125</v>
      </c>
      <c r="J44" s="1">
        <f t="shared" si="0"/>
        <v>12728.475</v>
      </c>
      <c r="K44" s="1" t="s">
        <v>14</v>
      </c>
      <c r="L44" s="1">
        <f t="shared" ref="L44:M44" si="1">AVERAGE(L4:L43)</f>
        <v>6.3476025000000007</v>
      </c>
      <c r="M44" s="1">
        <f t="shared" si="1"/>
        <v>93.775000000000006</v>
      </c>
      <c r="N44" s="1">
        <f t="shared" ref="N44" si="2">AVERAGE(N4:N43)</f>
        <v>5344.6750000000002</v>
      </c>
      <c r="O44" s="1">
        <f t="shared" ref="O44" si="3">AVERAGE(O4:O43)</f>
        <v>12812.775</v>
      </c>
      <c r="P44" s="1" t="s">
        <v>14</v>
      </c>
      <c r="Q44" s="1">
        <f t="shared" ref="Q44" si="4">AVERAGE(Q4:Q43)</f>
        <v>3.6359599999999999</v>
      </c>
      <c r="R44" s="1">
        <f t="shared" ref="R44" si="5">AVERAGE(R4:R43)</f>
        <v>125.625</v>
      </c>
      <c r="S44" s="1">
        <f t="shared" ref="S44" si="6">AVERAGE(S4:S43)</f>
        <v>2346.5</v>
      </c>
      <c r="T44" s="1">
        <f t="shared" ref="T44" si="7">AVERAGE(T4:T43)</f>
        <v>5001.2</v>
      </c>
      <c r="U44" s="1" t="s">
        <v>14</v>
      </c>
      <c r="V44" s="1">
        <f t="shared" ref="V44" si="8">AVERAGE(V4:V43)</f>
        <v>3.1908275000000001</v>
      </c>
      <c r="W44" s="1">
        <f t="shared" ref="W44" si="9">AVERAGE(W4:W43)</f>
        <v>124.825</v>
      </c>
      <c r="X44" s="1">
        <f>AVERAGE(X4:X43)</f>
        <v>2448.5</v>
      </c>
      <c r="Y44" s="1">
        <f>AVERAGE(Y4:Y43)</f>
        <v>5239.2</v>
      </c>
      <c r="AF44" s="12"/>
      <c r="AG44" s="12"/>
      <c r="AH44" s="12"/>
      <c r="AI44" s="12"/>
      <c r="AJ44" s="5"/>
      <c r="AK44" s="12"/>
      <c r="AL44" s="12"/>
      <c r="AM44" s="12"/>
      <c r="AN44" s="12"/>
    </row>
    <row r="45" spans="1:40" x14ac:dyDescent="0.25">
      <c r="AF45" s="12"/>
      <c r="AG45" s="12"/>
      <c r="AH45" s="12"/>
      <c r="AI45" s="12"/>
      <c r="AJ45" s="5"/>
      <c r="AK45" s="12"/>
      <c r="AL45" s="12"/>
      <c r="AM45" s="12"/>
      <c r="AN45" s="12"/>
    </row>
    <row r="46" spans="1:40" x14ac:dyDescent="0.25">
      <c r="AF46" s="5"/>
      <c r="AG46" s="5"/>
      <c r="AH46" s="5"/>
      <c r="AI46" s="5"/>
      <c r="AJ46" s="5"/>
      <c r="AK46" s="5"/>
      <c r="AL46" s="5"/>
      <c r="AM46" s="5"/>
      <c r="AN46" s="5"/>
    </row>
    <row r="47" spans="1:40" x14ac:dyDescent="0.25">
      <c r="X47" s="10"/>
      <c r="AF47" s="5"/>
      <c r="AG47" s="5"/>
      <c r="AH47" s="5"/>
      <c r="AI47" s="5"/>
      <c r="AJ47" s="5"/>
      <c r="AK47" s="5"/>
      <c r="AL47" s="5"/>
      <c r="AM47" s="5"/>
      <c r="AN47" s="5"/>
    </row>
    <row r="48" spans="1:40" x14ac:dyDescent="0.25">
      <c r="A48" s="2" t="s">
        <v>9</v>
      </c>
      <c r="AF48" s="5"/>
      <c r="AG48" s="5"/>
      <c r="AH48" s="5"/>
      <c r="AI48" s="5"/>
      <c r="AJ48" s="5"/>
      <c r="AK48" s="5"/>
      <c r="AL48" s="5"/>
      <c r="AM48" s="5"/>
      <c r="AN48" s="5"/>
    </row>
    <row r="49" spans="1:40" x14ac:dyDescent="0.25">
      <c r="B49" s="10" t="s">
        <v>16</v>
      </c>
      <c r="C49" s="10"/>
      <c r="D49" s="10"/>
      <c r="E49" s="10"/>
      <c r="F49" s="10"/>
      <c r="G49" s="10" t="s">
        <v>4</v>
      </c>
      <c r="H49" s="10"/>
      <c r="I49" s="10"/>
      <c r="J49" s="10"/>
      <c r="K49" s="10"/>
      <c r="L49" s="10" t="s">
        <v>5</v>
      </c>
      <c r="M49" s="10"/>
      <c r="N49" s="10"/>
      <c r="O49" s="10"/>
      <c r="P49" s="10"/>
      <c r="Q49" s="10" t="s">
        <v>6</v>
      </c>
      <c r="R49" s="10"/>
      <c r="S49" s="10"/>
      <c r="T49" s="10"/>
      <c r="U49" s="10"/>
      <c r="V49" s="10" t="s">
        <v>7</v>
      </c>
      <c r="W49" s="10"/>
      <c r="AF49" s="5"/>
      <c r="AG49" s="5"/>
      <c r="AH49" s="5"/>
      <c r="AI49" s="5"/>
      <c r="AJ49" s="5"/>
      <c r="AK49" s="5"/>
      <c r="AL49" s="5"/>
      <c r="AM49" s="5"/>
      <c r="AN49" s="5"/>
    </row>
    <row r="50" spans="1:40" x14ac:dyDescent="0.25">
      <c r="A50" s="1" t="s">
        <v>11</v>
      </c>
      <c r="B50" s="14" t="s">
        <v>0</v>
      </c>
      <c r="C50" s="14" t="s">
        <v>1</v>
      </c>
      <c r="D50" s="14" t="s">
        <v>2</v>
      </c>
      <c r="E50" s="14" t="s">
        <v>3</v>
      </c>
      <c r="F50" s="1" t="s">
        <v>11</v>
      </c>
      <c r="G50" s="14" t="s">
        <v>0</v>
      </c>
      <c r="H50" s="14" t="s">
        <v>1</v>
      </c>
      <c r="I50" s="14" t="s">
        <v>2</v>
      </c>
      <c r="J50" s="14" t="s">
        <v>3</v>
      </c>
      <c r="K50" s="1" t="s">
        <v>11</v>
      </c>
      <c r="L50" s="14" t="s">
        <v>0</v>
      </c>
      <c r="M50" s="14" t="s">
        <v>1</v>
      </c>
      <c r="N50" s="14" t="s">
        <v>2</v>
      </c>
      <c r="O50" s="14" t="s">
        <v>3</v>
      </c>
      <c r="P50" s="1" t="s">
        <v>11</v>
      </c>
      <c r="Q50" s="14" t="s">
        <v>0</v>
      </c>
      <c r="R50" s="14" t="s">
        <v>1</v>
      </c>
      <c r="S50" s="14" t="s">
        <v>2</v>
      </c>
      <c r="T50" s="14" t="s">
        <v>3</v>
      </c>
      <c r="U50" s="1" t="s">
        <v>11</v>
      </c>
      <c r="V50" s="14" t="s">
        <v>0</v>
      </c>
      <c r="W50" s="14" t="s">
        <v>1</v>
      </c>
      <c r="X50" s="14" t="s">
        <v>2</v>
      </c>
      <c r="Y50" s="14" t="s">
        <v>3</v>
      </c>
      <c r="AF50" s="11"/>
      <c r="AG50" s="11"/>
      <c r="AH50" s="11"/>
      <c r="AI50" s="11"/>
      <c r="AJ50" s="5"/>
      <c r="AK50" s="11"/>
      <c r="AL50" s="11"/>
      <c r="AM50" s="11"/>
      <c r="AN50" s="11"/>
    </row>
    <row r="51" spans="1:40" x14ac:dyDescent="0.25">
      <c r="A51" s="1">
        <v>1</v>
      </c>
      <c r="B51" s="22">
        <v>9.4842999999999993</v>
      </c>
      <c r="C51" s="22">
        <v>49</v>
      </c>
      <c r="D51" s="22">
        <v>15446</v>
      </c>
      <c r="E51" s="22">
        <v>39101</v>
      </c>
      <c r="F51" s="1">
        <v>1</v>
      </c>
      <c r="G51" s="4">
        <v>9.5046999999999997</v>
      </c>
      <c r="H51" s="4">
        <v>49</v>
      </c>
      <c r="I51" s="4">
        <v>13339</v>
      </c>
      <c r="J51" s="4">
        <v>33283</v>
      </c>
      <c r="K51" s="1">
        <v>1</v>
      </c>
      <c r="L51" s="4">
        <v>10.0091</v>
      </c>
      <c r="M51" s="4">
        <v>49</v>
      </c>
      <c r="N51" s="4">
        <v>14261</v>
      </c>
      <c r="O51" s="4">
        <v>35795</v>
      </c>
      <c r="P51" s="1">
        <v>1</v>
      </c>
      <c r="Q51" s="33">
        <v>1.2383999999999999</v>
      </c>
      <c r="R51" s="33">
        <v>49</v>
      </c>
      <c r="S51" s="33">
        <v>1758</v>
      </c>
      <c r="T51" s="33">
        <v>4237</v>
      </c>
      <c r="U51" s="1">
        <v>1</v>
      </c>
      <c r="V51" s="33">
        <v>0.83</v>
      </c>
      <c r="W51" s="33">
        <v>49</v>
      </c>
      <c r="X51" s="33">
        <v>1472</v>
      </c>
      <c r="Y51" s="33">
        <v>3172</v>
      </c>
      <c r="AF51" s="12"/>
      <c r="AG51" s="12"/>
      <c r="AH51" s="12"/>
      <c r="AI51" s="12"/>
      <c r="AJ51" s="5"/>
      <c r="AK51" s="12"/>
      <c r="AL51" s="12"/>
      <c r="AM51" s="12"/>
      <c r="AN51" s="12"/>
    </row>
    <row r="52" spans="1:40" x14ac:dyDescent="0.25">
      <c r="A52" s="1">
        <v>2</v>
      </c>
      <c r="B52" s="22" t="s">
        <v>10</v>
      </c>
      <c r="C52" s="22"/>
      <c r="D52" s="22"/>
      <c r="E52" s="22"/>
      <c r="F52" s="1">
        <v>2</v>
      </c>
      <c r="G52" s="4" t="s">
        <v>10</v>
      </c>
      <c r="H52" s="4"/>
      <c r="I52" s="4"/>
      <c r="J52" s="4"/>
      <c r="K52" s="1">
        <v>2</v>
      </c>
      <c r="L52" s="4" t="s">
        <v>10</v>
      </c>
      <c r="M52" s="4"/>
      <c r="N52" s="4"/>
      <c r="O52" s="4"/>
      <c r="P52" s="1">
        <v>2</v>
      </c>
      <c r="Q52" s="33">
        <v>204.4872</v>
      </c>
      <c r="R52" s="33">
        <v>255</v>
      </c>
      <c r="S52" s="33">
        <v>91793</v>
      </c>
      <c r="T52" s="33">
        <v>229195</v>
      </c>
      <c r="U52" s="1">
        <v>2</v>
      </c>
      <c r="V52" s="33">
        <v>262.49790000000002</v>
      </c>
      <c r="W52" s="33">
        <v>269</v>
      </c>
      <c r="X52" s="33">
        <v>131295</v>
      </c>
      <c r="Y52" s="33">
        <v>329822</v>
      </c>
      <c r="AF52" s="12"/>
      <c r="AG52" s="12"/>
      <c r="AH52" s="12"/>
      <c r="AI52" s="12"/>
      <c r="AJ52" s="5"/>
      <c r="AK52" s="12"/>
      <c r="AL52" s="12"/>
      <c r="AM52" s="12"/>
      <c r="AN52" s="12"/>
    </row>
    <row r="53" spans="1:40" x14ac:dyDescent="0.25">
      <c r="A53" s="1">
        <v>3</v>
      </c>
      <c r="B53" s="22">
        <v>5.8243999999999998</v>
      </c>
      <c r="C53" s="22">
        <v>123</v>
      </c>
      <c r="D53" s="22">
        <v>6433</v>
      </c>
      <c r="E53" s="22">
        <v>14234</v>
      </c>
      <c r="F53" s="1">
        <v>3</v>
      </c>
      <c r="G53" s="4">
        <v>8.4337</v>
      </c>
      <c r="H53" s="4">
        <v>123</v>
      </c>
      <c r="I53" s="4">
        <v>6253</v>
      </c>
      <c r="J53" s="4">
        <v>13789</v>
      </c>
      <c r="K53" s="1">
        <v>3</v>
      </c>
      <c r="L53" s="4">
        <v>8.3678000000000008</v>
      </c>
      <c r="M53" s="4">
        <v>123</v>
      </c>
      <c r="N53" s="4">
        <v>6339</v>
      </c>
      <c r="O53" s="4">
        <v>13989</v>
      </c>
      <c r="P53" s="1">
        <v>3</v>
      </c>
      <c r="Q53" s="33">
        <v>1.6734</v>
      </c>
      <c r="R53" s="33">
        <v>135</v>
      </c>
      <c r="S53" s="33">
        <v>2442</v>
      </c>
      <c r="T53" s="33">
        <v>5099</v>
      </c>
      <c r="U53" s="1">
        <v>3</v>
      </c>
      <c r="V53" s="33">
        <v>2.7025999999999999</v>
      </c>
      <c r="W53" s="33">
        <v>181</v>
      </c>
      <c r="X53" s="33">
        <v>3006</v>
      </c>
      <c r="Y53" s="33">
        <v>6297</v>
      </c>
      <c r="AF53" s="12"/>
      <c r="AG53" s="12"/>
      <c r="AH53" s="12"/>
      <c r="AI53" s="12"/>
      <c r="AJ53" s="5"/>
      <c r="AK53" s="12"/>
      <c r="AL53" s="12"/>
      <c r="AM53" s="12"/>
      <c r="AN53" s="12"/>
    </row>
    <row r="54" spans="1:40" x14ac:dyDescent="0.25">
      <c r="A54" s="1">
        <v>4</v>
      </c>
      <c r="B54" s="22">
        <v>16.4253</v>
      </c>
      <c r="C54" s="22">
        <v>107</v>
      </c>
      <c r="D54" s="22">
        <v>19579</v>
      </c>
      <c r="E54" s="22">
        <v>49704</v>
      </c>
      <c r="F54" s="1">
        <v>4</v>
      </c>
      <c r="G54" s="4">
        <v>21.508900000000001</v>
      </c>
      <c r="H54" s="4">
        <v>107</v>
      </c>
      <c r="I54" s="4">
        <v>19466</v>
      </c>
      <c r="J54" s="4">
        <v>49398</v>
      </c>
      <c r="K54" s="1">
        <v>4</v>
      </c>
      <c r="L54" s="4">
        <v>22.336099999999998</v>
      </c>
      <c r="M54" s="4">
        <v>107</v>
      </c>
      <c r="N54" s="4">
        <v>19530</v>
      </c>
      <c r="O54" s="4">
        <v>49572</v>
      </c>
      <c r="P54" s="1">
        <v>4</v>
      </c>
      <c r="Q54" s="33">
        <v>21.279599999999999</v>
      </c>
      <c r="R54" s="33">
        <v>117</v>
      </c>
      <c r="S54" s="33">
        <v>17721</v>
      </c>
      <c r="T54" s="33">
        <v>44184</v>
      </c>
      <c r="U54" s="1">
        <v>4</v>
      </c>
      <c r="V54" s="33">
        <v>17.5289</v>
      </c>
      <c r="W54" s="33">
        <v>139</v>
      </c>
      <c r="X54" s="33">
        <v>16899</v>
      </c>
      <c r="Y54" s="33">
        <v>41811</v>
      </c>
      <c r="AF54" s="12"/>
      <c r="AG54" s="12"/>
      <c r="AH54" s="12"/>
      <c r="AI54" s="12"/>
      <c r="AJ54" s="5"/>
      <c r="AK54" s="12"/>
      <c r="AL54" s="12"/>
      <c r="AM54" s="12"/>
      <c r="AN54" s="12"/>
    </row>
    <row r="55" spans="1:40" x14ac:dyDescent="0.25">
      <c r="A55" s="1">
        <v>5</v>
      </c>
      <c r="B55" s="22" t="s">
        <v>10</v>
      </c>
      <c r="C55" s="22"/>
      <c r="D55" s="22"/>
      <c r="E55" s="22"/>
      <c r="F55" s="1">
        <v>5</v>
      </c>
      <c r="G55" s="4" t="s">
        <v>10</v>
      </c>
      <c r="H55" s="4"/>
      <c r="I55" s="4"/>
      <c r="J55" s="4"/>
      <c r="K55" s="1">
        <v>5</v>
      </c>
      <c r="L55" s="4" t="s">
        <v>10</v>
      </c>
      <c r="M55" s="4"/>
      <c r="N55" s="4"/>
      <c r="O55" s="4"/>
      <c r="P55" s="1">
        <v>5</v>
      </c>
      <c r="Q55" s="33">
        <v>240.9932</v>
      </c>
      <c r="R55" s="33">
        <v>296</v>
      </c>
      <c r="S55" s="33">
        <v>126676</v>
      </c>
      <c r="T55" s="33">
        <v>264728</v>
      </c>
      <c r="U55" s="1">
        <v>5</v>
      </c>
      <c r="V55" s="33">
        <v>132.86490000000001</v>
      </c>
      <c r="W55" s="33">
        <v>200</v>
      </c>
      <c r="X55" s="33">
        <v>91552</v>
      </c>
      <c r="Y55" s="33">
        <v>190426</v>
      </c>
      <c r="AF55"/>
      <c r="AG55"/>
      <c r="AH55"/>
      <c r="AI55"/>
      <c r="AK55"/>
      <c r="AL55"/>
      <c r="AM55"/>
      <c r="AN55"/>
    </row>
    <row r="56" spans="1:40" x14ac:dyDescent="0.25">
      <c r="A56" s="1">
        <v>6</v>
      </c>
      <c r="B56" s="22">
        <v>41.610900000000001</v>
      </c>
      <c r="C56" s="22">
        <v>65</v>
      </c>
      <c r="D56" s="22">
        <v>60531</v>
      </c>
      <c r="E56" s="22">
        <v>144957</v>
      </c>
      <c r="F56" s="1">
        <v>6</v>
      </c>
      <c r="G56" s="4">
        <v>48.174399999999999</v>
      </c>
      <c r="H56" s="4">
        <v>65</v>
      </c>
      <c r="I56" s="4">
        <v>55797</v>
      </c>
      <c r="J56" s="4">
        <v>132780</v>
      </c>
      <c r="K56" s="1">
        <v>6</v>
      </c>
      <c r="L56" s="4">
        <v>48.968800000000002</v>
      </c>
      <c r="M56" s="4">
        <v>65</v>
      </c>
      <c r="N56" s="4">
        <v>58280</v>
      </c>
      <c r="O56" s="4">
        <v>139113</v>
      </c>
      <c r="P56" s="1">
        <v>6</v>
      </c>
      <c r="Q56" s="33">
        <v>12.9587</v>
      </c>
      <c r="R56" s="33">
        <v>104</v>
      </c>
      <c r="S56" s="33">
        <v>13200</v>
      </c>
      <c r="T56" s="33">
        <v>27675</v>
      </c>
      <c r="U56" s="1">
        <v>6</v>
      </c>
      <c r="V56" s="33">
        <v>12.526199999999999</v>
      </c>
      <c r="W56" s="33">
        <v>110</v>
      </c>
      <c r="X56" s="33">
        <v>13202</v>
      </c>
      <c r="Y56" s="33">
        <v>25106</v>
      </c>
      <c r="AF56"/>
      <c r="AG56"/>
      <c r="AH56"/>
      <c r="AI56"/>
      <c r="AK56"/>
      <c r="AL56"/>
      <c r="AM56"/>
      <c r="AN56"/>
    </row>
    <row r="57" spans="1:40" x14ac:dyDescent="0.25">
      <c r="A57" s="1">
        <v>7</v>
      </c>
      <c r="B57" s="22">
        <v>3.2387999999999999</v>
      </c>
      <c r="C57" s="22">
        <v>110</v>
      </c>
      <c r="D57" s="22">
        <v>3723</v>
      </c>
      <c r="E57" s="22">
        <v>8402</v>
      </c>
      <c r="F57" s="1">
        <v>7</v>
      </c>
      <c r="G57" s="4">
        <v>3.9681999999999999</v>
      </c>
      <c r="H57" s="4">
        <v>110</v>
      </c>
      <c r="I57" s="4">
        <v>3693</v>
      </c>
      <c r="J57" s="4">
        <v>8333</v>
      </c>
      <c r="K57" s="1">
        <v>7</v>
      </c>
      <c r="L57" s="4">
        <v>3.8864000000000001</v>
      </c>
      <c r="M57" s="4">
        <v>110</v>
      </c>
      <c r="N57" s="4">
        <v>3694</v>
      </c>
      <c r="O57" s="4">
        <v>8330</v>
      </c>
      <c r="P57" s="1">
        <v>7</v>
      </c>
      <c r="Q57" s="33">
        <v>0.76319999999999999</v>
      </c>
      <c r="R57" s="33">
        <v>111</v>
      </c>
      <c r="S57" s="33">
        <v>1108</v>
      </c>
      <c r="T57" s="33">
        <v>2103</v>
      </c>
      <c r="U57" s="1">
        <v>7</v>
      </c>
      <c r="V57" s="33">
        <v>1.6929000000000001</v>
      </c>
      <c r="W57" s="33">
        <v>185</v>
      </c>
      <c r="X57" s="33">
        <v>1899</v>
      </c>
      <c r="Y57" s="33">
        <v>3769</v>
      </c>
      <c r="AF57"/>
      <c r="AG57"/>
      <c r="AH57"/>
      <c r="AI57"/>
      <c r="AK57"/>
      <c r="AL57"/>
      <c r="AM57"/>
      <c r="AN57"/>
    </row>
    <row r="58" spans="1:40" x14ac:dyDescent="0.25">
      <c r="A58" s="1">
        <v>8</v>
      </c>
      <c r="B58" s="22">
        <v>11.978</v>
      </c>
      <c r="C58" s="22">
        <v>89</v>
      </c>
      <c r="D58" s="22">
        <v>15315</v>
      </c>
      <c r="E58" s="22">
        <v>36374</v>
      </c>
      <c r="F58" s="1">
        <v>8</v>
      </c>
      <c r="G58" s="4">
        <v>12.0495</v>
      </c>
      <c r="H58" s="4">
        <v>89</v>
      </c>
      <c r="I58" s="4">
        <v>13914</v>
      </c>
      <c r="J58" s="4">
        <v>33087</v>
      </c>
      <c r="K58" s="1">
        <v>8</v>
      </c>
      <c r="L58" s="4">
        <v>12.3687</v>
      </c>
      <c r="M58" s="4">
        <v>89</v>
      </c>
      <c r="N58" s="4">
        <v>14341</v>
      </c>
      <c r="O58" s="4">
        <v>34053</v>
      </c>
      <c r="P58" s="1">
        <v>8</v>
      </c>
      <c r="Q58" s="33">
        <v>11.3672</v>
      </c>
      <c r="R58" s="33">
        <v>189</v>
      </c>
      <c r="S58" s="33">
        <v>9448</v>
      </c>
      <c r="T58" s="33">
        <v>21176</v>
      </c>
      <c r="U58" s="1">
        <v>8</v>
      </c>
      <c r="V58" s="33">
        <v>12.383599999999999</v>
      </c>
      <c r="W58" s="33">
        <v>143</v>
      </c>
      <c r="X58" s="33">
        <v>10403</v>
      </c>
      <c r="Y58" s="33">
        <v>24076</v>
      </c>
      <c r="AF58"/>
      <c r="AG58"/>
      <c r="AH58"/>
      <c r="AI58"/>
      <c r="AK58"/>
      <c r="AL58"/>
      <c r="AM58"/>
      <c r="AN58"/>
    </row>
    <row r="59" spans="1:40" x14ac:dyDescent="0.25">
      <c r="A59" s="1">
        <v>9</v>
      </c>
      <c r="B59" s="22">
        <v>129.87530000000001</v>
      </c>
      <c r="C59" s="22">
        <v>209</v>
      </c>
      <c r="D59" s="22">
        <v>88210</v>
      </c>
      <c r="E59" s="22">
        <v>210360</v>
      </c>
      <c r="F59" s="1">
        <v>9</v>
      </c>
      <c r="G59" s="4">
        <v>159.00450000000001</v>
      </c>
      <c r="H59" s="4">
        <v>209</v>
      </c>
      <c r="I59" s="4">
        <v>88182</v>
      </c>
      <c r="J59" s="4">
        <v>210259</v>
      </c>
      <c r="K59" s="1">
        <v>9</v>
      </c>
      <c r="L59" s="4">
        <v>160.35929999999999</v>
      </c>
      <c r="M59" s="4">
        <v>209</v>
      </c>
      <c r="N59" s="4">
        <v>88206</v>
      </c>
      <c r="O59" s="4">
        <v>210341</v>
      </c>
      <c r="P59" s="1">
        <v>9</v>
      </c>
      <c r="Q59" s="33">
        <v>11.6737</v>
      </c>
      <c r="R59" s="33">
        <v>313</v>
      </c>
      <c r="S59" s="33">
        <v>7326</v>
      </c>
      <c r="T59" s="33">
        <v>14396</v>
      </c>
      <c r="U59" s="1">
        <v>9</v>
      </c>
      <c r="V59" s="33">
        <v>30.103899999999999</v>
      </c>
      <c r="W59" s="33">
        <v>309</v>
      </c>
      <c r="X59" s="33">
        <v>22355</v>
      </c>
      <c r="Y59" s="33">
        <v>46500</v>
      </c>
      <c r="AF59"/>
      <c r="AG59"/>
      <c r="AH59"/>
      <c r="AI59"/>
      <c r="AK59"/>
      <c r="AL59"/>
      <c r="AM59"/>
      <c r="AN59"/>
    </row>
    <row r="60" spans="1:40" x14ac:dyDescent="0.25">
      <c r="A60" s="1">
        <v>10</v>
      </c>
      <c r="B60" s="22">
        <v>7.6326000000000001</v>
      </c>
      <c r="C60" s="22">
        <v>117</v>
      </c>
      <c r="D60" s="22">
        <v>10368</v>
      </c>
      <c r="E60" s="22">
        <v>25010</v>
      </c>
      <c r="F60" s="1">
        <v>10</v>
      </c>
      <c r="G60" s="4">
        <v>9.6999999999999993</v>
      </c>
      <c r="H60" s="4">
        <v>117</v>
      </c>
      <c r="I60" s="4">
        <v>10361</v>
      </c>
      <c r="J60" s="4">
        <v>24996</v>
      </c>
      <c r="K60" s="1">
        <v>10</v>
      </c>
      <c r="L60" s="4">
        <v>9.1415000000000006</v>
      </c>
      <c r="M60" s="4">
        <v>117</v>
      </c>
      <c r="N60" s="4">
        <v>10365</v>
      </c>
      <c r="O60" s="4">
        <v>25005</v>
      </c>
      <c r="P60" s="1">
        <v>10</v>
      </c>
      <c r="Q60" s="33">
        <v>5.3414000000000001</v>
      </c>
      <c r="R60" s="33">
        <v>259</v>
      </c>
      <c r="S60" s="33">
        <v>4276</v>
      </c>
      <c r="T60" s="33">
        <v>9186</v>
      </c>
      <c r="U60" s="1">
        <v>10</v>
      </c>
      <c r="V60" s="33">
        <v>3.0468000000000002</v>
      </c>
      <c r="W60" s="33">
        <v>175</v>
      </c>
      <c r="X60" s="33">
        <v>3532</v>
      </c>
      <c r="Y60" s="33">
        <v>7150</v>
      </c>
      <c r="AF60"/>
      <c r="AG60"/>
      <c r="AH60"/>
      <c r="AI60"/>
      <c r="AK60"/>
      <c r="AL60"/>
      <c r="AM60"/>
      <c r="AN60"/>
    </row>
    <row r="61" spans="1:40" x14ac:dyDescent="0.25">
      <c r="A61" s="1">
        <v>11</v>
      </c>
      <c r="B61" s="22">
        <v>67.382599999999996</v>
      </c>
      <c r="C61" s="22">
        <v>125</v>
      </c>
      <c r="D61" s="22">
        <v>56122</v>
      </c>
      <c r="E61" s="22">
        <v>132909</v>
      </c>
      <c r="F61" s="1">
        <v>11</v>
      </c>
      <c r="G61" s="4">
        <v>78.484899999999996</v>
      </c>
      <c r="H61" s="4">
        <v>125</v>
      </c>
      <c r="I61" s="4">
        <v>52831</v>
      </c>
      <c r="J61" s="4">
        <v>124701</v>
      </c>
      <c r="K61" s="1">
        <v>11</v>
      </c>
      <c r="L61" s="4">
        <v>79.046300000000002</v>
      </c>
      <c r="M61" s="4">
        <v>125</v>
      </c>
      <c r="N61" s="4">
        <v>54550</v>
      </c>
      <c r="O61" s="4">
        <v>128912</v>
      </c>
      <c r="P61" s="1">
        <v>11</v>
      </c>
      <c r="Q61" s="33">
        <v>14.5901</v>
      </c>
      <c r="R61" s="33">
        <v>183</v>
      </c>
      <c r="S61" s="33">
        <v>14102</v>
      </c>
      <c r="T61" s="33">
        <v>31138</v>
      </c>
      <c r="U61" s="1">
        <v>11</v>
      </c>
      <c r="V61" s="33">
        <v>29.843699999999998</v>
      </c>
      <c r="W61" s="33">
        <v>255</v>
      </c>
      <c r="X61" s="33">
        <v>20436</v>
      </c>
      <c r="Y61" s="33">
        <v>44482</v>
      </c>
      <c r="AF61"/>
      <c r="AG61"/>
      <c r="AH61"/>
      <c r="AI61"/>
      <c r="AK61"/>
      <c r="AL61"/>
      <c r="AM61"/>
      <c r="AN61"/>
    </row>
    <row r="62" spans="1:40" x14ac:dyDescent="0.25">
      <c r="A62" s="1">
        <v>12</v>
      </c>
      <c r="B62" s="22">
        <v>26.665900000000001</v>
      </c>
      <c r="C62" s="22">
        <v>67</v>
      </c>
      <c r="D62" s="22">
        <v>36234</v>
      </c>
      <c r="E62" s="22">
        <v>90871</v>
      </c>
      <c r="F62" s="1">
        <v>12</v>
      </c>
      <c r="G62" s="4">
        <v>35.349899999999998</v>
      </c>
      <c r="H62" s="4">
        <v>67</v>
      </c>
      <c r="I62" s="4">
        <v>35262</v>
      </c>
      <c r="J62" s="4">
        <v>88106</v>
      </c>
      <c r="K62" s="1">
        <v>12</v>
      </c>
      <c r="L62" s="4">
        <v>30.363</v>
      </c>
      <c r="M62" s="4">
        <v>67</v>
      </c>
      <c r="N62" s="4">
        <v>35895</v>
      </c>
      <c r="O62" s="4">
        <v>89899</v>
      </c>
      <c r="P62" s="1">
        <v>12</v>
      </c>
      <c r="Q62" s="33">
        <v>12.661899999999999</v>
      </c>
      <c r="R62" s="33">
        <v>75</v>
      </c>
      <c r="S62" s="33">
        <v>10225</v>
      </c>
      <c r="T62" s="33">
        <v>24613</v>
      </c>
      <c r="U62" s="1">
        <v>12</v>
      </c>
      <c r="V62" s="33">
        <v>7.7434000000000003</v>
      </c>
      <c r="W62" s="33">
        <v>147</v>
      </c>
      <c r="X62" s="33">
        <v>10094</v>
      </c>
      <c r="Y62" s="33">
        <v>19274</v>
      </c>
      <c r="AF62"/>
      <c r="AG62"/>
      <c r="AH62"/>
      <c r="AI62"/>
      <c r="AK62"/>
      <c r="AL62"/>
      <c r="AM62"/>
      <c r="AN62"/>
    </row>
    <row r="63" spans="1:40" x14ac:dyDescent="0.25">
      <c r="A63" s="1">
        <v>13</v>
      </c>
      <c r="B63" s="22">
        <v>5.5879000000000003</v>
      </c>
      <c r="C63" s="22">
        <v>128</v>
      </c>
      <c r="D63" s="22">
        <v>6797</v>
      </c>
      <c r="E63" s="22">
        <v>15135</v>
      </c>
      <c r="F63" s="1">
        <v>13</v>
      </c>
      <c r="G63" s="4">
        <v>6.6368999999999998</v>
      </c>
      <c r="H63" s="4">
        <v>128</v>
      </c>
      <c r="I63" s="4">
        <v>6490</v>
      </c>
      <c r="J63" s="4">
        <v>14418</v>
      </c>
      <c r="K63" s="1">
        <v>13</v>
      </c>
      <c r="L63" s="4">
        <v>7.7556000000000003</v>
      </c>
      <c r="M63" s="4">
        <v>128</v>
      </c>
      <c r="N63" s="4">
        <v>6614</v>
      </c>
      <c r="O63" s="4">
        <v>14678</v>
      </c>
      <c r="P63" s="1">
        <v>13</v>
      </c>
      <c r="Q63" s="33">
        <v>2.4687000000000001</v>
      </c>
      <c r="R63" s="33">
        <v>168</v>
      </c>
      <c r="S63" s="33">
        <v>2937</v>
      </c>
      <c r="T63" s="33">
        <v>5700</v>
      </c>
      <c r="U63" s="1">
        <v>13</v>
      </c>
      <c r="V63" s="33">
        <v>4.4328000000000003</v>
      </c>
      <c r="W63" s="33">
        <v>218</v>
      </c>
      <c r="X63" s="33">
        <v>4180</v>
      </c>
      <c r="Y63" s="33">
        <v>8673</v>
      </c>
      <c r="AF63"/>
      <c r="AG63"/>
      <c r="AH63"/>
      <c r="AI63"/>
      <c r="AK63"/>
      <c r="AL63"/>
      <c r="AM63"/>
      <c r="AN63"/>
    </row>
    <row r="64" spans="1:40" x14ac:dyDescent="0.25">
      <c r="A64" s="1">
        <v>14</v>
      </c>
      <c r="B64" s="22">
        <v>57.471800000000002</v>
      </c>
      <c r="C64" s="22">
        <v>164</v>
      </c>
      <c r="D64" s="22">
        <v>48259</v>
      </c>
      <c r="E64" s="22">
        <v>109303</v>
      </c>
      <c r="F64" s="1">
        <v>14</v>
      </c>
      <c r="G64" s="4">
        <v>70.448300000000003</v>
      </c>
      <c r="H64" s="4">
        <v>164</v>
      </c>
      <c r="I64" s="4">
        <v>48235</v>
      </c>
      <c r="J64" s="4">
        <v>109245</v>
      </c>
      <c r="K64" s="1">
        <v>14</v>
      </c>
      <c r="L64" s="4">
        <v>70.732699999999994</v>
      </c>
      <c r="M64" s="4">
        <v>164</v>
      </c>
      <c r="N64" s="4">
        <v>48233</v>
      </c>
      <c r="O64" s="4">
        <v>109246</v>
      </c>
      <c r="P64" s="1">
        <v>14</v>
      </c>
      <c r="Q64" s="33">
        <v>41.442700000000002</v>
      </c>
      <c r="R64" s="33">
        <v>210</v>
      </c>
      <c r="S64" s="33">
        <v>22230</v>
      </c>
      <c r="T64" s="33">
        <v>45039</v>
      </c>
      <c r="U64" s="1">
        <v>14</v>
      </c>
      <c r="V64" s="33">
        <v>21.9377</v>
      </c>
      <c r="W64" s="33">
        <v>256</v>
      </c>
      <c r="X64" s="33">
        <v>13043</v>
      </c>
      <c r="Y64" s="33">
        <v>24842</v>
      </c>
      <c r="AF64"/>
      <c r="AG64"/>
      <c r="AH64"/>
      <c r="AI64"/>
      <c r="AK64"/>
      <c r="AL64"/>
      <c r="AM64"/>
      <c r="AN64"/>
    </row>
    <row r="65" spans="1:40" x14ac:dyDescent="0.25">
      <c r="A65" s="1">
        <v>15</v>
      </c>
      <c r="B65" s="22">
        <v>136.30779999999999</v>
      </c>
      <c r="C65" s="22">
        <v>139</v>
      </c>
      <c r="D65" s="22">
        <v>114009</v>
      </c>
      <c r="E65" s="22">
        <v>274132</v>
      </c>
      <c r="F65" s="1">
        <v>15</v>
      </c>
      <c r="G65" s="4">
        <v>159.7792</v>
      </c>
      <c r="H65" s="4">
        <v>139</v>
      </c>
      <c r="I65" s="4">
        <v>111706</v>
      </c>
      <c r="J65" s="4">
        <v>267769</v>
      </c>
      <c r="K65" s="1">
        <v>15</v>
      </c>
      <c r="L65" s="4">
        <v>170.69040000000001</v>
      </c>
      <c r="M65" s="4">
        <v>139</v>
      </c>
      <c r="N65" s="4">
        <v>112887</v>
      </c>
      <c r="O65" s="4">
        <v>271009</v>
      </c>
      <c r="P65" s="1">
        <v>15</v>
      </c>
      <c r="Q65" s="33">
        <v>56.709499999999998</v>
      </c>
      <c r="R65" s="33">
        <v>223</v>
      </c>
      <c r="S65" s="33">
        <v>38608</v>
      </c>
      <c r="T65" s="33">
        <v>84126</v>
      </c>
      <c r="U65" s="1">
        <v>15</v>
      </c>
      <c r="V65" s="33">
        <v>96.775400000000005</v>
      </c>
      <c r="W65" s="33">
        <v>215</v>
      </c>
      <c r="X65" s="33">
        <v>61996</v>
      </c>
      <c r="Y65" s="33">
        <v>134885</v>
      </c>
      <c r="AF65"/>
      <c r="AG65"/>
      <c r="AH65"/>
      <c r="AI65"/>
      <c r="AK65"/>
      <c r="AL65"/>
      <c r="AM65"/>
      <c r="AN65"/>
    </row>
    <row r="66" spans="1:40" x14ac:dyDescent="0.25">
      <c r="A66" s="1">
        <v>16</v>
      </c>
      <c r="B66" s="22">
        <v>109.02800000000001</v>
      </c>
      <c r="C66" s="22">
        <v>119</v>
      </c>
      <c r="D66" s="22">
        <v>105680</v>
      </c>
      <c r="E66" s="22">
        <v>249247</v>
      </c>
      <c r="F66" s="1">
        <v>16</v>
      </c>
      <c r="G66" s="4">
        <v>123.0682</v>
      </c>
      <c r="H66" s="4">
        <v>119</v>
      </c>
      <c r="I66" s="4">
        <v>102880</v>
      </c>
      <c r="J66" s="4">
        <v>241773</v>
      </c>
      <c r="K66" s="1">
        <v>16</v>
      </c>
      <c r="L66" s="4">
        <v>120.08</v>
      </c>
      <c r="M66" s="4">
        <v>119</v>
      </c>
      <c r="N66" s="4">
        <v>104704</v>
      </c>
      <c r="O66" s="4">
        <v>246566</v>
      </c>
      <c r="P66" s="1">
        <v>16</v>
      </c>
      <c r="Q66" s="33">
        <v>46.4343</v>
      </c>
      <c r="R66" s="33">
        <v>201</v>
      </c>
      <c r="S66" s="33">
        <v>33339</v>
      </c>
      <c r="T66" s="33">
        <v>71164</v>
      </c>
      <c r="U66" s="1">
        <v>16</v>
      </c>
      <c r="V66" s="33">
        <v>43.648099999999999</v>
      </c>
      <c r="W66" s="33">
        <v>201</v>
      </c>
      <c r="X66" s="33">
        <v>34243</v>
      </c>
      <c r="Y66" s="33">
        <v>70647</v>
      </c>
      <c r="AF66"/>
      <c r="AG66"/>
      <c r="AH66"/>
      <c r="AI66"/>
      <c r="AK66"/>
      <c r="AL66"/>
      <c r="AM66"/>
      <c r="AN66"/>
    </row>
    <row r="67" spans="1:40" x14ac:dyDescent="0.25">
      <c r="A67" s="1">
        <v>17</v>
      </c>
      <c r="B67" s="22" t="s">
        <v>10</v>
      </c>
      <c r="C67" s="22"/>
      <c r="D67" s="22"/>
      <c r="E67" s="22"/>
      <c r="F67" s="1">
        <v>17</v>
      </c>
      <c r="G67" s="4" t="s">
        <v>10</v>
      </c>
      <c r="H67" s="4"/>
      <c r="I67" s="4"/>
      <c r="J67" s="4"/>
      <c r="K67" s="1">
        <v>17</v>
      </c>
      <c r="L67" s="4" t="s">
        <v>10</v>
      </c>
      <c r="M67" s="4"/>
      <c r="N67" s="4"/>
      <c r="O67" s="4"/>
      <c r="P67" s="1">
        <v>17</v>
      </c>
      <c r="Q67" s="33">
        <v>95.643600000000006</v>
      </c>
      <c r="R67" s="33">
        <v>544</v>
      </c>
      <c r="S67" s="33">
        <v>26095</v>
      </c>
      <c r="T67" s="33">
        <v>49803</v>
      </c>
      <c r="U67" s="1">
        <v>17</v>
      </c>
      <c r="V67" s="33">
        <v>73.11</v>
      </c>
      <c r="W67" s="33">
        <v>390</v>
      </c>
      <c r="X67" s="33">
        <v>38498</v>
      </c>
      <c r="Y67" s="33">
        <v>73990</v>
      </c>
      <c r="AF67"/>
      <c r="AG67"/>
      <c r="AH67"/>
      <c r="AI67"/>
      <c r="AK67"/>
      <c r="AL67"/>
      <c r="AM67"/>
      <c r="AN67"/>
    </row>
    <row r="68" spans="1:40" x14ac:dyDescent="0.25">
      <c r="A68" s="1">
        <v>18</v>
      </c>
      <c r="B68" s="22">
        <v>34.175800000000002</v>
      </c>
      <c r="C68" s="22">
        <v>147</v>
      </c>
      <c r="D68" s="22">
        <v>31714</v>
      </c>
      <c r="E68" s="22">
        <v>78195</v>
      </c>
      <c r="F68" s="1">
        <v>18</v>
      </c>
      <c r="G68" s="4">
        <v>47.288400000000003</v>
      </c>
      <c r="H68" s="4">
        <v>147</v>
      </c>
      <c r="I68" s="4">
        <v>31585</v>
      </c>
      <c r="J68" s="4">
        <v>77798</v>
      </c>
      <c r="K68" s="1">
        <v>18</v>
      </c>
      <c r="L68" s="4">
        <v>44.513100000000001</v>
      </c>
      <c r="M68" s="4">
        <v>147</v>
      </c>
      <c r="N68" s="4">
        <v>31652</v>
      </c>
      <c r="O68" s="4">
        <v>78020</v>
      </c>
      <c r="P68" s="1">
        <v>18</v>
      </c>
      <c r="Q68" s="33">
        <v>19.528099999999998</v>
      </c>
      <c r="R68" s="33">
        <v>211</v>
      </c>
      <c r="S68" s="33">
        <v>15825</v>
      </c>
      <c r="T68" s="33">
        <v>34955</v>
      </c>
      <c r="U68" s="1">
        <v>18</v>
      </c>
      <c r="V68" s="33">
        <v>15.7727</v>
      </c>
      <c r="W68" s="33">
        <v>199</v>
      </c>
      <c r="X68" s="33">
        <v>16054</v>
      </c>
      <c r="Y68" s="33">
        <v>34064</v>
      </c>
      <c r="AF68"/>
      <c r="AG68"/>
      <c r="AH68"/>
      <c r="AI68"/>
      <c r="AK68"/>
      <c r="AL68"/>
      <c r="AM68"/>
      <c r="AN68"/>
    </row>
    <row r="69" spans="1:40" x14ac:dyDescent="0.25">
      <c r="A69" s="1">
        <v>19</v>
      </c>
      <c r="B69" s="22" t="s">
        <v>10</v>
      </c>
      <c r="C69" s="22"/>
      <c r="D69" s="22"/>
      <c r="E69" s="22"/>
      <c r="F69" s="1">
        <v>19</v>
      </c>
      <c r="G69" s="4" t="s">
        <v>10</v>
      </c>
      <c r="H69" s="4"/>
      <c r="I69" s="4"/>
      <c r="J69" s="4"/>
      <c r="K69" s="1">
        <v>19</v>
      </c>
      <c r="L69" s="4" t="s">
        <v>10</v>
      </c>
      <c r="M69" s="4"/>
      <c r="N69" s="4"/>
      <c r="O69" s="4"/>
      <c r="P69" s="1">
        <v>19</v>
      </c>
      <c r="Q69" s="33" t="s">
        <v>10</v>
      </c>
      <c r="R69" s="33"/>
      <c r="S69" s="33"/>
      <c r="T69" s="33"/>
      <c r="U69" s="1">
        <v>19</v>
      </c>
      <c r="V69" s="33" t="s">
        <v>10</v>
      </c>
      <c r="W69" s="33"/>
      <c r="X69" s="33"/>
      <c r="Y69" s="33"/>
      <c r="AF69"/>
      <c r="AG69"/>
      <c r="AH69"/>
      <c r="AI69"/>
      <c r="AK69"/>
      <c r="AL69"/>
      <c r="AM69"/>
      <c r="AN69"/>
    </row>
    <row r="70" spans="1:40" x14ac:dyDescent="0.25">
      <c r="A70" s="1">
        <v>20</v>
      </c>
      <c r="B70" s="22">
        <v>43.4602</v>
      </c>
      <c r="C70" s="22">
        <v>146</v>
      </c>
      <c r="D70" s="22">
        <v>34248</v>
      </c>
      <c r="E70" s="22">
        <v>80934</v>
      </c>
      <c r="F70" s="1">
        <v>20</v>
      </c>
      <c r="G70" s="4">
        <v>47.139000000000003</v>
      </c>
      <c r="H70" s="4">
        <v>146</v>
      </c>
      <c r="I70" s="4">
        <v>32828</v>
      </c>
      <c r="J70" s="4">
        <v>77509</v>
      </c>
      <c r="K70" s="1">
        <v>20</v>
      </c>
      <c r="L70" s="4">
        <v>50.670699999999997</v>
      </c>
      <c r="M70" s="4">
        <v>146</v>
      </c>
      <c r="N70" s="4">
        <v>33247</v>
      </c>
      <c r="O70" s="4">
        <v>78597</v>
      </c>
      <c r="P70" s="1">
        <v>20</v>
      </c>
      <c r="Q70" s="33">
        <v>15.212199999999999</v>
      </c>
      <c r="R70" s="33">
        <v>288</v>
      </c>
      <c r="S70" s="33">
        <v>8340</v>
      </c>
      <c r="T70" s="33">
        <v>16955</v>
      </c>
      <c r="U70" s="1">
        <v>20</v>
      </c>
      <c r="V70" s="33">
        <v>18.8965</v>
      </c>
      <c r="W70" s="33">
        <v>254</v>
      </c>
      <c r="X70" s="33">
        <v>12113</v>
      </c>
      <c r="Y70" s="33">
        <v>25204</v>
      </c>
      <c r="AF70"/>
      <c r="AG70"/>
      <c r="AH70"/>
      <c r="AI70"/>
      <c r="AK70"/>
      <c r="AL70"/>
      <c r="AM70"/>
      <c r="AN70"/>
    </row>
    <row r="71" spans="1:40" x14ac:dyDescent="0.25">
      <c r="A71" s="1">
        <v>21</v>
      </c>
      <c r="B71" s="22">
        <v>98.289900000000003</v>
      </c>
      <c r="C71" s="22">
        <v>185</v>
      </c>
      <c r="D71" s="22">
        <v>63480</v>
      </c>
      <c r="E71" s="22">
        <v>140227</v>
      </c>
      <c r="F71" s="1">
        <v>21</v>
      </c>
      <c r="G71" s="8">
        <v>105.8905</v>
      </c>
      <c r="H71" s="8">
        <v>185</v>
      </c>
      <c r="I71" s="8">
        <v>60283</v>
      </c>
      <c r="J71" s="8">
        <v>133058</v>
      </c>
      <c r="K71" s="9">
        <v>21</v>
      </c>
      <c r="L71" s="8">
        <v>116.0132</v>
      </c>
      <c r="M71" s="8">
        <v>185</v>
      </c>
      <c r="N71" s="8">
        <v>61970</v>
      </c>
      <c r="O71" s="8">
        <v>136837</v>
      </c>
      <c r="P71" s="1">
        <v>21</v>
      </c>
      <c r="Q71" s="33">
        <v>67.501199999999997</v>
      </c>
      <c r="R71" s="33">
        <v>303</v>
      </c>
      <c r="S71" s="33">
        <v>38383</v>
      </c>
      <c r="T71" s="33">
        <v>81459</v>
      </c>
      <c r="U71" s="1">
        <v>21</v>
      </c>
      <c r="V71" s="33">
        <v>46.065100000000001</v>
      </c>
      <c r="W71" s="33">
        <v>211</v>
      </c>
      <c r="X71" s="33">
        <v>35137</v>
      </c>
      <c r="Y71" s="33">
        <v>75625</v>
      </c>
      <c r="AF71"/>
      <c r="AG71"/>
      <c r="AH71"/>
      <c r="AI71"/>
      <c r="AK71"/>
      <c r="AL71"/>
      <c r="AM71"/>
      <c r="AN71"/>
    </row>
    <row r="72" spans="1:40" x14ac:dyDescent="0.25">
      <c r="A72" s="1">
        <v>22</v>
      </c>
      <c r="B72" s="22" t="s">
        <v>10</v>
      </c>
      <c r="C72" s="22"/>
      <c r="D72" s="22"/>
      <c r="E72" s="22"/>
      <c r="F72" s="1">
        <v>22</v>
      </c>
      <c r="G72" s="8" t="s">
        <v>10</v>
      </c>
      <c r="H72" s="8"/>
      <c r="I72" s="8"/>
      <c r="J72" s="8"/>
      <c r="K72" s="9">
        <v>22</v>
      </c>
      <c r="L72" s="8" t="s">
        <v>10</v>
      </c>
      <c r="M72" s="8"/>
      <c r="N72" s="8"/>
      <c r="O72" s="8"/>
      <c r="P72" s="1">
        <v>22</v>
      </c>
      <c r="Q72" s="33">
        <v>126.7996</v>
      </c>
      <c r="R72" s="33">
        <v>396</v>
      </c>
      <c r="S72" s="33">
        <v>87194</v>
      </c>
      <c r="T72" s="33">
        <v>176367</v>
      </c>
      <c r="U72" s="1">
        <v>22</v>
      </c>
      <c r="V72" s="33">
        <v>73.831800000000001</v>
      </c>
      <c r="W72" s="33">
        <v>376</v>
      </c>
      <c r="X72" s="33">
        <v>57700</v>
      </c>
      <c r="Y72" s="33">
        <v>109319</v>
      </c>
      <c r="AF72"/>
      <c r="AG72"/>
      <c r="AH72"/>
      <c r="AI72"/>
      <c r="AK72"/>
      <c r="AL72"/>
      <c r="AM72"/>
      <c r="AN72"/>
    </row>
    <row r="73" spans="1:40" x14ac:dyDescent="0.25">
      <c r="A73" s="1">
        <v>23</v>
      </c>
      <c r="B73" s="22">
        <v>4.5460000000000003</v>
      </c>
      <c r="C73" s="22">
        <v>91</v>
      </c>
      <c r="D73" s="22">
        <v>5879</v>
      </c>
      <c r="E73" s="22">
        <v>13425</v>
      </c>
      <c r="F73" s="1">
        <v>23</v>
      </c>
      <c r="G73" s="8">
        <v>5.98</v>
      </c>
      <c r="H73" s="8">
        <v>91</v>
      </c>
      <c r="I73" s="8">
        <v>5625</v>
      </c>
      <c r="J73" s="8">
        <v>12873</v>
      </c>
      <c r="K73" s="9">
        <v>23</v>
      </c>
      <c r="L73" s="8">
        <v>5.25</v>
      </c>
      <c r="M73" s="8">
        <v>91</v>
      </c>
      <c r="N73" s="8">
        <v>5672</v>
      </c>
      <c r="O73" s="8">
        <v>12948</v>
      </c>
      <c r="P73" s="1">
        <v>23</v>
      </c>
      <c r="Q73" s="33">
        <v>3.8024</v>
      </c>
      <c r="R73" s="33">
        <v>141</v>
      </c>
      <c r="S73" s="33">
        <v>3621</v>
      </c>
      <c r="T73" s="33">
        <v>7943</v>
      </c>
      <c r="U73" s="1">
        <v>23</v>
      </c>
      <c r="V73" s="33">
        <v>4.5019999999999998</v>
      </c>
      <c r="W73" s="33">
        <v>117</v>
      </c>
      <c r="X73" s="33">
        <v>4317</v>
      </c>
      <c r="Y73" s="33">
        <v>9650</v>
      </c>
      <c r="AF73"/>
      <c r="AG73"/>
      <c r="AH73"/>
      <c r="AI73"/>
      <c r="AK73"/>
      <c r="AL73"/>
      <c r="AM73"/>
      <c r="AN73"/>
    </row>
    <row r="74" spans="1:40" x14ac:dyDescent="0.25">
      <c r="A74" s="1">
        <v>24</v>
      </c>
      <c r="B74" s="22" t="s">
        <v>10</v>
      </c>
      <c r="C74" s="22"/>
      <c r="D74" s="22"/>
      <c r="E74" s="22"/>
      <c r="F74" s="1">
        <v>24</v>
      </c>
      <c r="G74" s="8" t="s">
        <v>10</v>
      </c>
      <c r="H74" s="8"/>
      <c r="I74" s="8"/>
      <c r="J74" s="8"/>
      <c r="K74" s="9">
        <v>24</v>
      </c>
      <c r="L74" s="8" t="s">
        <v>10</v>
      </c>
      <c r="M74" s="8"/>
      <c r="N74" s="8"/>
      <c r="O74" s="8"/>
      <c r="P74" s="1">
        <v>24</v>
      </c>
      <c r="Q74" s="33">
        <v>133.42439999999999</v>
      </c>
      <c r="R74" s="33">
        <v>237</v>
      </c>
      <c r="S74" s="33">
        <v>58357</v>
      </c>
      <c r="T74" s="33">
        <v>123344</v>
      </c>
      <c r="U74" s="1">
        <v>24</v>
      </c>
      <c r="V74" s="33">
        <v>144.99930000000001</v>
      </c>
      <c r="W74" s="33">
        <v>279</v>
      </c>
      <c r="X74" s="33">
        <v>75613</v>
      </c>
      <c r="Y74" s="33">
        <v>156601</v>
      </c>
      <c r="AF74"/>
      <c r="AG74"/>
      <c r="AH74"/>
      <c r="AI74"/>
      <c r="AK74"/>
      <c r="AL74"/>
      <c r="AM74"/>
      <c r="AN74"/>
    </row>
    <row r="75" spans="1:40" x14ac:dyDescent="0.25">
      <c r="A75" s="1">
        <v>25</v>
      </c>
      <c r="B75" s="22">
        <v>74.012900000000002</v>
      </c>
      <c r="C75" s="22">
        <v>130</v>
      </c>
      <c r="D75" s="22">
        <v>55414</v>
      </c>
      <c r="E75" s="22">
        <v>137495</v>
      </c>
      <c r="F75" s="1">
        <v>25</v>
      </c>
      <c r="G75" s="8">
        <v>88.123500000000007</v>
      </c>
      <c r="H75" s="8">
        <v>130</v>
      </c>
      <c r="I75" s="8">
        <v>51601</v>
      </c>
      <c r="J75" s="8">
        <v>127411</v>
      </c>
      <c r="K75" s="9">
        <v>25</v>
      </c>
      <c r="L75" s="8">
        <v>84.518100000000004</v>
      </c>
      <c r="M75" s="8">
        <v>130</v>
      </c>
      <c r="N75" s="8">
        <v>52535</v>
      </c>
      <c r="O75" s="8">
        <v>129799</v>
      </c>
      <c r="P75" s="1">
        <v>25</v>
      </c>
      <c r="Q75" s="33">
        <v>80.075500000000005</v>
      </c>
      <c r="R75" s="33">
        <v>192</v>
      </c>
      <c r="S75" s="33">
        <v>42674</v>
      </c>
      <c r="T75" s="33">
        <v>100372</v>
      </c>
      <c r="U75" s="1">
        <v>25</v>
      </c>
      <c r="V75" s="33">
        <v>100.0583</v>
      </c>
      <c r="W75" s="33">
        <v>207</v>
      </c>
      <c r="X75" s="33">
        <v>49313</v>
      </c>
      <c r="Y75" s="33">
        <v>118403</v>
      </c>
      <c r="AF75"/>
      <c r="AG75"/>
      <c r="AH75"/>
      <c r="AI75"/>
      <c r="AK75"/>
      <c r="AL75"/>
      <c r="AM75"/>
      <c r="AN75"/>
    </row>
    <row r="76" spans="1:40" x14ac:dyDescent="0.25">
      <c r="A76" s="1">
        <v>26</v>
      </c>
      <c r="B76" s="22" t="s">
        <v>10</v>
      </c>
      <c r="C76" s="22"/>
      <c r="D76" s="22"/>
      <c r="E76" s="22"/>
      <c r="F76" s="1">
        <v>26</v>
      </c>
      <c r="G76" s="8" t="s">
        <v>10</v>
      </c>
      <c r="H76" s="8"/>
      <c r="I76" s="8"/>
      <c r="J76" s="8"/>
      <c r="K76" s="9">
        <v>26</v>
      </c>
      <c r="L76" s="8" t="s">
        <v>10</v>
      </c>
      <c r="M76" s="8"/>
      <c r="N76" s="8"/>
      <c r="O76" s="8"/>
      <c r="P76" s="1">
        <v>26</v>
      </c>
      <c r="Q76" s="33">
        <v>72.583699999999993</v>
      </c>
      <c r="R76" s="33">
        <v>216</v>
      </c>
      <c r="S76" s="33">
        <v>50813</v>
      </c>
      <c r="T76" s="33">
        <v>117740</v>
      </c>
      <c r="U76" s="1">
        <v>26</v>
      </c>
      <c r="V76" s="33">
        <v>92.8994</v>
      </c>
      <c r="W76" s="33">
        <v>204</v>
      </c>
      <c r="X76" s="33">
        <v>49949</v>
      </c>
      <c r="Y76" s="33">
        <v>101425</v>
      </c>
      <c r="AF76"/>
      <c r="AG76"/>
      <c r="AH76"/>
      <c r="AI76"/>
      <c r="AK76"/>
      <c r="AL76"/>
      <c r="AM76"/>
      <c r="AN76"/>
    </row>
    <row r="77" spans="1:40" x14ac:dyDescent="0.25">
      <c r="A77" s="1">
        <v>27</v>
      </c>
      <c r="B77" s="22">
        <v>83.5488</v>
      </c>
      <c r="C77" s="22">
        <v>234</v>
      </c>
      <c r="D77" s="22">
        <v>35471</v>
      </c>
      <c r="E77" s="22">
        <v>80683</v>
      </c>
      <c r="F77" s="1">
        <v>27</v>
      </c>
      <c r="G77" s="8">
        <v>99.995800000000003</v>
      </c>
      <c r="H77" s="8">
        <v>234</v>
      </c>
      <c r="I77" s="8">
        <v>35330</v>
      </c>
      <c r="J77" s="8">
        <v>80334</v>
      </c>
      <c r="K77" s="9">
        <v>27</v>
      </c>
      <c r="L77" s="8">
        <v>82.135000000000005</v>
      </c>
      <c r="M77" s="8">
        <v>234</v>
      </c>
      <c r="N77" s="8">
        <v>35378</v>
      </c>
      <c r="O77" s="8">
        <v>80448</v>
      </c>
      <c r="P77" s="1">
        <v>27</v>
      </c>
      <c r="Q77" s="33">
        <v>23.998100000000001</v>
      </c>
      <c r="R77" s="33">
        <v>286</v>
      </c>
      <c r="S77" s="33">
        <v>11691</v>
      </c>
      <c r="T77" s="33">
        <v>25141</v>
      </c>
      <c r="U77" s="1">
        <v>27</v>
      </c>
      <c r="V77" s="33">
        <v>29.033300000000001</v>
      </c>
      <c r="W77" s="33">
        <v>286</v>
      </c>
      <c r="X77" s="33">
        <v>13601</v>
      </c>
      <c r="Y77" s="33">
        <v>29029</v>
      </c>
      <c r="AF77"/>
      <c r="AG77"/>
      <c r="AH77"/>
      <c r="AI77"/>
      <c r="AK77"/>
      <c r="AL77"/>
      <c r="AM77"/>
      <c r="AN77"/>
    </row>
    <row r="78" spans="1:40" x14ac:dyDescent="0.25">
      <c r="A78" s="1">
        <v>28</v>
      </c>
      <c r="B78" s="22">
        <v>0.96599999999999997</v>
      </c>
      <c r="C78" s="22">
        <v>73</v>
      </c>
      <c r="D78" s="22">
        <v>1505</v>
      </c>
      <c r="E78" s="22">
        <v>3634</v>
      </c>
      <c r="F78" s="1">
        <v>28</v>
      </c>
      <c r="G78" s="8">
        <v>1.0716000000000001</v>
      </c>
      <c r="H78" s="8">
        <v>73</v>
      </c>
      <c r="I78" s="8">
        <v>1454</v>
      </c>
      <c r="J78" s="8">
        <v>3497</v>
      </c>
      <c r="K78" s="9">
        <v>28</v>
      </c>
      <c r="L78" s="8">
        <v>1.127</v>
      </c>
      <c r="M78" s="8">
        <v>73</v>
      </c>
      <c r="N78" s="8">
        <v>1480</v>
      </c>
      <c r="O78" s="8">
        <v>3571</v>
      </c>
      <c r="P78" s="1">
        <v>28</v>
      </c>
      <c r="Q78" s="33">
        <v>0.80130000000000001</v>
      </c>
      <c r="R78" s="33">
        <v>87</v>
      </c>
      <c r="S78" s="33">
        <v>916</v>
      </c>
      <c r="T78" s="33">
        <v>1978</v>
      </c>
      <c r="U78" s="1">
        <v>28</v>
      </c>
      <c r="V78" s="33">
        <v>0.85</v>
      </c>
      <c r="W78" s="33">
        <v>81</v>
      </c>
      <c r="X78" s="33">
        <v>1166</v>
      </c>
      <c r="Y78" s="33">
        <v>2391</v>
      </c>
      <c r="AF78"/>
      <c r="AG78"/>
      <c r="AH78"/>
      <c r="AI78"/>
      <c r="AK78"/>
      <c r="AL78"/>
      <c r="AM78"/>
      <c r="AN78"/>
    </row>
    <row r="79" spans="1:40" x14ac:dyDescent="0.25">
      <c r="A79" s="1">
        <v>29</v>
      </c>
      <c r="B79" s="22">
        <v>1.9903</v>
      </c>
      <c r="C79" s="22">
        <v>83</v>
      </c>
      <c r="D79" s="22">
        <v>2375</v>
      </c>
      <c r="E79" s="22">
        <v>5787</v>
      </c>
      <c r="F79" s="1">
        <v>29</v>
      </c>
      <c r="G79" s="8">
        <v>2.5590000000000002</v>
      </c>
      <c r="H79" s="8">
        <v>83</v>
      </c>
      <c r="I79" s="8">
        <v>2334</v>
      </c>
      <c r="J79" s="8">
        <v>5661</v>
      </c>
      <c r="K79" s="9">
        <v>29</v>
      </c>
      <c r="L79" s="8">
        <v>2.4630999999999998</v>
      </c>
      <c r="M79" s="8">
        <v>83</v>
      </c>
      <c r="N79" s="8">
        <v>2344</v>
      </c>
      <c r="O79" s="8">
        <v>5698</v>
      </c>
      <c r="P79" s="1">
        <v>29</v>
      </c>
      <c r="Q79" s="33">
        <v>0.71189999999999998</v>
      </c>
      <c r="R79" s="33">
        <v>115</v>
      </c>
      <c r="S79" s="33">
        <v>964</v>
      </c>
      <c r="T79" s="33">
        <v>1994</v>
      </c>
      <c r="U79" s="1">
        <v>29</v>
      </c>
      <c r="V79" s="33">
        <v>0.90349999999999997</v>
      </c>
      <c r="W79" s="33">
        <v>97</v>
      </c>
      <c r="X79" s="33">
        <v>1356</v>
      </c>
      <c r="Y79" s="33">
        <v>2866</v>
      </c>
      <c r="AF79"/>
      <c r="AG79"/>
      <c r="AH79"/>
      <c r="AI79"/>
      <c r="AK79"/>
      <c r="AL79"/>
      <c r="AM79"/>
      <c r="AN79"/>
    </row>
    <row r="80" spans="1:40" x14ac:dyDescent="0.25">
      <c r="A80" s="1">
        <v>30</v>
      </c>
      <c r="B80" s="22">
        <v>39.110999999999997</v>
      </c>
      <c r="C80" s="22">
        <v>161</v>
      </c>
      <c r="D80" s="22">
        <v>28408</v>
      </c>
      <c r="E80" s="22">
        <v>69723</v>
      </c>
      <c r="F80" s="1">
        <v>30</v>
      </c>
      <c r="G80" s="8">
        <v>42.039700000000003</v>
      </c>
      <c r="H80" s="8">
        <v>161</v>
      </c>
      <c r="I80" s="8">
        <v>27584</v>
      </c>
      <c r="J80" s="8">
        <v>67738</v>
      </c>
      <c r="K80" s="9">
        <v>30</v>
      </c>
      <c r="L80" s="8">
        <v>43.921100000000003</v>
      </c>
      <c r="M80" s="8">
        <v>161</v>
      </c>
      <c r="N80" s="8">
        <v>27815</v>
      </c>
      <c r="O80" s="8">
        <v>68332</v>
      </c>
      <c r="P80" s="1">
        <v>30</v>
      </c>
      <c r="Q80" s="33">
        <v>38.440100000000001</v>
      </c>
      <c r="R80" s="33">
        <v>171</v>
      </c>
      <c r="S80" s="33">
        <v>22195</v>
      </c>
      <c r="T80" s="33">
        <v>54462</v>
      </c>
      <c r="U80" s="1">
        <v>30</v>
      </c>
      <c r="V80" s="33">
        <v>37.740099999999998</v>
      </c>
      <c r="W80" s="33">
        <v>213</v>
      </c>
      <c r="X80" s="33">
        <v>22536</v>
      </c>
      <c r="Y80" s="33">
        <v>54806</v>
      </c>
      <c r="AF80"/>
      <c r="AG80"/>
      <c r="AH80"/>
      <c r="AI80"/>
      <c r="AK80"/>
      <c r="AL80"/>
      <c r="AM80"/>
      <c r="AN80"/>
    </row>
    <row r="81" spans="1:40" x14ac:dyDescent="0.25">
      <c r="A81" s="1">
        <v>31</v>
      </c>
      <c r="B81" s="22">
        <v>4.4408000000000003</v>
      </c>
      <c r="C81" s="22">
        <v>101</v>
      </c>
      <c r="D81" s="22">
        <v>4921</v>
      </c>
      <c r="E81" s="22">
        <v>10355</v>
      </c>
      <c r="F81" s="1">
        <v>31</v>
      </c>
      <c r="G81" s="8">
        <v>4.5247000000000002</v>
      </c>
      <c r="H81" s="8">
        <v>101</v>
      </c>
      <c r="I81" s="8">
        <v>4634</v>
      </c>
      <c r="J81" s="8">
        <v>9717</v>
      </c>
      <c r="K81" s="9">
        <v>31</v>
      </c>
      <c r="L81" s="8">
        <v>4.6007999999999996</v>
      </c>
      <c r="M81" s="8">
        <v>101</v>
      </c>
      <c r="N81" s="8">
        <v>4803</v>
      </c>
      <c r="O81" s="8">
        <v>10087</v>
      </c>
      <c r="P81" s="1">
        <v>31</v>
      </c>
      <c r="Q81" s="33">
        <v>1.7662</v>
      </c>
      <c r="R81" s="33">
        <v>165</v>
      </c>
      <c r="S81" s="33">
        <v>2111</v>
      </c>
      <c r="T81" s="33">
        <v>4201</v>
      </c>
      <c r="U81" s="1">
        <v>31</v>
      </c>
      <c r="V81" s="33">
        <v>5.6177000000000001</v>
      </c>
      <c r="W81" s="33">
        <v>165</v>
      </c>
      <c r="X81" s="33">
        <v>4145</v>
      </c>
      <c r="Y81" s="33">
        <v>8308</v>
      </c>
      <c r="AF81"/>
      <c r="AG81"/>
      <c r="AH81"/>
      <c r="AI81"/>
      <c r="AK81"/>
      <c r="AL81"/>
      <c r="AM81"/>
      <c r="AN81"/>
    </row>
    <row r="82" spans="1:40" x14ac:dyDescent="0.25">
      <c r="A82" s="1">
        <v>32</v>
      </c>
      <c r="B82" s="22">
        <v>5.1559999999999997</v>
      </c>
      <c r="C82" s="22">
        <v>82</v>
      </c>
      <c r="D82" s="22">
        <v>7530</v>
      </c>
      <c r="E82" s="22">
        <v>16239</v>
      </c>
      <c r="F82" s="1">
        <v>32</v>
      </c>
      <c r="G82" s="8">
        <v>5.7065000000000001</v>
      </c>
      <c r="H82" s="8">
        <v>82</v>
      </c>
      <c r="I82" s="8">
        <v>7065</v>
      </c>
      <c r="J82" s="8">
        <v>15224</v>
      </c>
      <c r="K82" s="9">
        <v>32</v>
      </c>
      <c r="L82" s="8">
        <v>5.6173000000000002</v>
      </c>
      <c r="M82" s="8">
        <v>82</v>
      </c>
      <c r="N82" s="8">
        <v>7181</v>
      </c>
      <c r="O82" s="8">
        <v>15476</v>
      </c>
      <c r="P82" s="1">
        <v>32</v>
      </c>
      <c r="Q82" s="33">
        <v>6.0730000000000004</v>
      </c>
      <c r="R82" s="33">
        <v>128</v>
      </c>
      <c r="S82" s="33">
        <v>5603</v>
      </c>
      <c r="T82" s="33">
        <v>11697</v>
      </c>
      <c r="U82" s="1">
        <v>32</v>
      </c>
      <c r="V82" s="33">
        <v>7.6006999999999998</v>
      </c>
      <c r="W82" s="33">
        <v>128</v>
      </c>
      <c r="X82" s="33">
        <v>8047</v>
      </c>
      <c r="Y82" s="33">
        <v>17027</v>
      </c>
      <c r="AF82"/>
      <c r="AG82"/>
      <c r="AH82"/>
      <c r="AI82"/>
      <c r="AK82"/>
      <c r="AL82"/>
      <c r="AM82"/>
      <c r="AN82"/>
    </row>
    <row r="83" spans="1:40" x14ac:dyDescent="0.25">
      <c r="A83" s="1">
        <v>33</v>
      </c>
      <c r="B83" s="22">
        <v>30.3611</v>
      </c>
      <c r="C83" s="22">
        <v>173</v>
      </c>
      <c r="D83" s="22">
        <v>24363</v>
      </c>
      <c r="E83" s="22">
        <v>55550</v>
      </c>
      <c r="F83" s="1">
        <v>33</v>
      </c>
      <c r="G83" s="8">
        <v>38.435299999999998</v>
      </c>
      <c r="H83" s="8">
        <v>173</v>
      </c>
      <c r="I83" s="8">
        <v>23855</v>
      </c>
      <c r="J83" s="8">
        <v>54369</v>
      </c>
      <c r="K83" s="9">
        <v>33</v>
      </c>
      <c r="L83" s="8">
        <v>33.729799999999997</v>
      </c>
      <c r="M83" s="8">
        <v>173</v>
      </c>
      <c r="N83" s="8">
        <v>24048</v>
      </c>
      <c r="O83" s="8">
        <v>54821</v>
      </c>
      <c r="P83" s="1">
        <v>33</v>
      </c>
      <c r="Q83" s="33">
        <v>35.381799999999998</v>
      </c>
      <c r="R83" s="33">
        <v>387</v>
      </c>
      <c r="S83" s="33">
        <v>19146</v>
      </c>
      <c r="T83" s="33">
        <v>41806</v>
      </c>
      <c r="U83" s="1">
        <v>33</v>
      </c>
      <c r="V83" s="33">
        <v>33.8887</v>
      </c>
      <c r="W83" s="33">
        <v>279</v>
      </c>
      <c r="X83" s="33">
        <v>18057</v>
      </c>
      <c r="Y83" s="33">
        <v>39122</v>
      </c>
      <c r="AF83"/>
      <c r="AG83"/>
      <c r="AH83"/>
      <c r="AI83"/>
      <c r="AK83"/>
      <c r="AL83"/>
      <c r="AM83"/>
      <c r="AN83"/>
    </row>
    <row r="84" spans="1:40" x14ac:dyDescent="0.25">
      <c r="A84" s="1">
        <v>34</v>
      </c>
      <c r="B84" s="22">
        <v>14.9742</v>
      </c>
      <c r="C84" s="22">
        <v>100</v>
      </c>
      <c r="D84" s="22">
        <v>17672</v>
      </c>
      <c r="E84" s="22">
        <v>41652</v>
      </c>
      <c r="F84" s="1">
        <v>34</v>
      </c>
      <c r="G84" s="8">
        <v>26.0945</v>
      </c>
      <c r="H84" s="15">
        <v>102</v>
      </c>
      <c r="I84" s="8">
        <v>17256</v>
      </c>
      <c r="J84" s="8">
        <v>40559</v>
      </c>
      <c r="K84" s="9">
        <v>34</v>
      </c>
      <c r="L84" s="8">
        <v>16.510300000000001</v>
      </c>
      <c r="M84" s="8">
        <v>100</v>
      </c>
      <c r="N84" s="8">
        <v>17239</v>
      </c>
      <c r="O84" s="8">
        <v>40527</v>
      </c>
      <c r="P84" s="1">
        <v>34</v>
      </c>
      <c r="Q84" s="33">
        <v>6.4829999999999997</v>
      </c>
      <c r="R84" s="33">
        <v>136</v>
      </c>
      <c r="S84" s="33">
        <v>7666</v>
      </c>
      <c r="T84" s="33">
        <v>15983</v>
      </c>
      <c r="U84" s="1">
        <v>34</v>
      </c>
      <c r="V84" s="33">
        <v>6.9629000000000003</v>
      </c>
      <c r="W84" s="33">
        <v>148</v>
      </c>
      <c r="X84" s="33">
        <v>7943</v>
      </c>
      <c r="Y84" s="33">
        <v>17032</v>
      </c>
      <c r="AF84"/>
      <c r="AG84"/>
      <c r="AH84"/>
      <c r="AI84"/>
      <c r="AK84"/>
      <c r="AL84"/>
      <c r="AM84"/>
      <c r="AN84"/>
    </row>
    <row r="85" spans="1:40" x14ac:dyDescent="0.25">
      <c r="A85" s="1">
        <v>35</v>
      </c>
      <c r="B85" s="22">
        <v>8.2018000000000004</v>
      </c>
      <c r="C85" s="22">
        <v>70</v>
      </c>
      <c r="D85" s="22">
        <v>12863</v>
      </c>
      <c r="E85" s="22">
        <v>32062</v>
      </c>
      <c r="F85" s="1">
        <v>35</v>
      </c>
      <c r="G85" s="8">
        <v>11.439399999999999</v>
      </c>
      <c r="H85" s="8">
        <v>70</v>
      </c>
      <c r="I85" s="8">
        <v>12700</v>
      </c>
      <c r="J85" s="8">
        <v>31623</v>
      </c>
      <c r="K85" s="9">
        <v>35</v>
      </c>
      <c r="L85" s="8">
        <v>9.9751999999999992</v>
      </c>
      <c r="M85" s="8">
        <v>70</v>
      </c>
      <c r="N85" s="8">
        <v>12777</v>
      </c>
      <c r="O85" s="8">
        <v>31842</v>
      </c>
      <c r="P85" s="1">
        <v>35</v>
      </c>
      <c r="Q85" s="33">
        <v>8.6930999999999994</v>
      </c>
      <c r="R85" s="33">
        <v>74</v>
      </c>
      <c r="S85" s="33">
        <v>10411</v>
      </c>
      <c r="T85" s="33">
        <v>24524</v>
      </c>
      <c r="U85" s="1">
        <v>35</v>
      </c>
      <c r="V85" s="33">
        <v>4.6006999999999998</v>
      </c>
      <c r="W85" s="33">
        <v>80</v>
      </c>
      <c r="X85" s="33">
        <v>7001</v>
      </c>
      <c r="Y85" s="33">
        <v>15388</v>
      </c>
      <c r="AF85"/>
      <c r="AG85"/>
      <c r="AH85"/>
      <c r="AI85"/>
      <c r="AK85"/>
      <c r="AL85"/>
      <c r="AM85"/>
      <c r="AN85"/>
    </row>
    <row r="86" spans="1:40" x14ac:dyDescent="0.25">
      <c r="A86" s="1">
        <v>36</v>
      </c>
      <c r="B86" s="22">
        <v>15.6623</v>
      </c>
      <c r="C86" s="22">
        <v>98</v>
      </c>
      <c r="D86" s="22">
        <v>16437</v>
      </c>
      <c r="E86" s="22">
        <v>41584</v>
      </c>
      <c r="F86" s="1">
        <v>36</v>
      </c>
      <c r="G86" s="8">
        <v>16.194700000000001</v>
      </c>
      <c r="H86" s="16">
        <v>100</v>
      </c>
      <c r="I86" s="8">
        <v>16214</v>
      </c>
      <c r="J86" s="8">
        <v>40966</v>
      </c>
      <c r="K86" s="9">
        <v>36</v>
      </c>
      <c r="L86" s="8">
        <v>16.305099999999999</v>
      </c>
      <c r="M86" s="8">
        <v>98</v>
      </c>
      <c r="N86" s="8">
        <v>16395</v>
      </c>
      <c r="O86" s="8">
        <v>41468</v>
      </c>
      <c r="P86" s="1">
        <v>36</v>
      </c>
      <c r="Q86" s="33">
        <v>5.9858000000000002</v>
      </c>
      <c r="R86" s="33">
        <v>130</v>
      </c>
      <c r="S86" s="33">
        <v>6283</v>
      </c>
      <c r="T86" s="33">
        <v>14686</v>
      </c>
      <c r="U86" s="1">
        <v>36</v>
      </c>
      <c r="V86" s="33">
        <v>8.8187999999999995</v>
      </c>
      <c r="W86" s="33">
        <v>148</v>
      </c>
      <c r="X86" s="33">
        <v>8577</v>
      </c>
      <c r="Y86" s="33">
        <v>19453</v>
      </c>
      <c r="AF86"/>
      <c r="AG86"/>
      <c r="AH86"/>
      <c r="AI86"/>
      <c r="AK86"/>
      <c r="AL86"/>
      <c r="AM86"/>
      <c r="AN86"/>
    </row>
    <row r="87" spans="1:40" x14ac:dyDescent="0.25">
      <c r="A87" s="1">
        <v>37</v>
      </c>
      <c r="B87" s="22">
        <v>81.980599999999995</v>
      </c>
      <c r="C87" s="22">
        <v>184</v>
      </c>
      <c r="D87" s="22">
        <v>53290</v>
      </c>
      <c r="E87" s="22">
        <v>124568</v>
      </c>
      <c r="F87" s="1">
        <v>37</v>
      </c>
      <c r="G87" s="8">
        <v>84.603399999999993</v>
      </c>
      <c r="H87" s="8">
        <v>184</v>
      </c>
      <c r="I87" s="8">
        <v>52875</v>
      </c>
      <c r="J87" s="8">
        <v>123501</v>
      </c>
      <c r="K87" s="9">
        <v>37</v>
      </c>
      <c r="L87" s="8">
        <v>74.032899999999998</v>
      </c>
      <c r="M87" s="8">
        <v>184</v>
      </c>
      <c r="N87" s="8">
        <v>53062</v>
      </c>
      <c r="O87" s="8">
        <v>123973</v>
      </c>
      <c r="P87" s="1">
        <v>37</v>
      </c>
      <c r="Q87" s="33">
        <v>16.096699999999998</v>
      </c>
      <c r="R87" s="33">
        <v>288</v>
      </c>
      <c r="S87" s="33">
        <v>8929</v>
      </c>
      <c r="T87" s="33">
        <v>17332</v>
      </c>
      <c r="U87" s="1">
        <v>37</v>
      </c>
      <c r="V87" s="33">
        <v>20.6631</v>
      </c>
      <c r="W87" s="33">
        <v>272</v>
      </c>
      <c r="X87" s="33">
        <v>12460</v>
      </c>
      <c r="Y87" s="33">
        <v>24141</v>
      </c>
      <c r="AF87"/>
      <c r="AG87"/>
      <c r="AH87"/>
      <c r="AI87"/>
      <c r="AK87"/>
      <c r="AL87"/>
      <c r="AM87"/>
      <c r="AN87"/>
    </row>
    <row r="88" spans="1:40" x14ac:dyDescent="0.25">
      <c r="A88" s="1">
        <v>38</v>
      </c>
      <c r="B88" s="22">
        <v>81.9084</v>
      </c>
      <c r="C88" s="22">
        <v>188</v>
      </c>
      <c r="D88" s="22">
        <v>53776</v>
      </c>
      <c r="E88" s="22">
        <v>126969</v>
      </c>
      <c r="F88" s="1">
        <v>38</v>
      </c>
      <c r="G88" s="8">
        <v>95.255600000000001</v>
      </c>
      <c r="H88" s="8">
        <v>188</v>
      </c>
      <c r="I88" s="8">
        <v>52315</v>
      </c>
      <c r="J88" s="8">
        <v>123193</v>
      </c>
      <c r="K88" s="9">
        <v>38</v>
      </c>
      <c r="L88" s="8">
        <v>91.826599999999999</v>
      </c>
      <c r="M88" s="8">
        <v>188</v>
      </c>
      <c r="N88" s="8">
        <v>53084</v>
      </c>
      <c r="O88" s="8">
        <v>125223</v>
      </c>
      <c r="P88" s="1">
        <v>38</v>
      </c>
      <c r="Q88" s="33">
        <v>64.321600000000004</v>
      </c>
      <c r="R88" s="33">
        <v>262</v>
      </c>
      <c r="S88" s="33">
        <v>35524</v>
      </c>
      <c r="T88" s="33">
        <v>79971</v>
      </c>
      <c r="U88" s="1">
        <v>38</v>
      </c>
      <c r="V88" s="33">
        <v>27.1873</v>
      </c>
      <c r="W88" s="33">
        <v>216</v>
      </c>
      <c r="X88" s="33">
        <v>20706</v>
      </c>
      <c r="Y88" s="33">
        <v>44232</v>
      </c>
      <c r="AF88"/>
      <c r="AG88"/>
      <c r="AH88"/>
      <c r="AI88"/>
      <c r="AK88"/>
      <c r="AL88"/>
      <c r="AM88"/>
      <c r="AN88"/>
    </row>
    <row r="89" spans="1:40" x14ac:dyDescent="0.25">
      <c r="A89" s="1">
        <v>39</v>
      </c>
      <c r="B89" s="22">
        <v>11.808199999999999</v>
      </c>
      <c r="C89" s="22">
        <v>143</v>
      </c>
      <c r="D89" s="22">
        <v>9877</v>
      </c>
      <c r="E89" s="22">
        <v>22924</v>
      </c>
      <c r="F89" s="1">
        <v>39</v>
      </c>
      <c r="G89" s="8">
        <v>13.836600000000001</v>
      </c>
      <c r="H89" s="8">
        <v>143</v>
      </c>
      <c r="I89" s="8">
        <v>9746</v>
      </c>
      <c r="J89" s="8">
        <v>22623</v>
      </c>
      <c r="K89" s="9">
        <v>39</v>
      </c>
      <c r="L89" s="8">
        <v>11.664300000000001</v>
      </c>
      <c r="M89" s="8">
        <v>143</v>
      </c>
      <c r="N89" s="8">
        <v>9792</v>
      </c>
      <c r="O89" s="8">
        <v>22730</v>
      </c>
      <c r="P89" s="1">
        <v>39</v>
      </c>
      <c r="Q89" s="33">
        <v>8.7691999999999997</v>
      </c>
      <c r="R89" s="33">
        <v>226</v>
      </c>
      <c r="S89" s="33">
        <v>6673</v>
      </c>
      <c r="T89" s="33">
        <v>14470</v>
      </c>
      <c r="U89" s="1">
        <v>39</v>
      </c>
      <c r="V89" s="33">
        <v>8.0015999999999998</v>
      </c>
      <c r="W89" s="33">
        <v>204</v>
      </c>
      <c r="X89" s="33">
        <v>6129</v>
      </c>
      <c r="Y89" s="33">
        <v>13106</v>
      </c>
      <c r="AF89"/>
      <c r="AG89"/>
      <c r="AH89"/>
      <c r="AI89"/>
      <c r="AK89"/>
      <c r="AL89"/>
      <c r="AM89"/>
      <c r="AN89"/>
    </row>
    <row r="90" spans="1:40" x14ac:dyDescent="0.25">
      <c r="A90" s="1">
        <v>40</v>
      </c>
      <c r="B90" s="22">
        <v>6.3998999999999997</v>
      </c>
      <c r="C90" s="22">
        <v>150</v>
      </c>
      <c r="D90" s="22">
        <v>6933</v>
      </c>
      <c r="E90" s="22">
        <v>16235</v>
      </c>
      <c r="F90" s="1">
        <v>40</v>
      </c>
      <c r="G90" s="8">
        <v>7.5991999999999997</v>
      </c>
      <c r="H90" s="8">
        <v>150</v>
      </c>
      <c r="I90" s="8">
        <v>6877</v>
      </c>
      <c r="J90" s="8">
        <v>16077</v>
      </c>
      <c r="K90" s="9">
        <v>40</v>
      </c>
      <c r="L90" s="8">
        <v>6.4927999999999999</v>
      </c>
      <c r="M90" s="8">
        <v>150</v>
      </c>
      <c r="N90" s="8">
        <v>6889</v>
      </c>
      <c r="O90" s="8">
        <v>16116</v>
      </c>
      <c r="P90" s="1">
        <v>40</v>
      </c>
      <c r="Q90" s="33">
        <v>3.1720999999999999</v>
      </c>
      <c r="R90" s="33">
        <v>204</v>
      </c>
      <c r="S90" s="33">
        <v>3744</v>
      </c>
      <c r="T90" s="33">
        <v>7781</v>
      </c>
      <c r="U90" s="1">
        <v>40</v>
      </c>
      <c r="V90" s="33">
        <v>3.8565</v>
      </c>
      <c r="W90" s="33">
        <v>154</v>
      </c>
      <c r="X90" s="33">
        <v>4469</v>
      </c>
      <c r="Y90" s="33">
        <v>9333</v>
      </c>
      <c r="AF90"/>
      <c r="AG90"/>
      <c r="AH90"/>
      <c r="AI90"/>
      <c r="AK90"/>
      <c r="AL90"/>
      <c r="AM90"/>
      <c r="AN90"/>
    </row>
    <row r="91" spans="1:40" x14ac:dyDescent="0.25">
      <c r="A91" s="1" t="s">
        <v>14</v>
      </c>
      <c r="B91" s="1">
        <f>AVERAGE(B51,B53:B54,B56:B66,B68,B70,B71,B73,B75,B77,B78,B79,B80,B81:B90)</f>
        <v>38.469933333333337</v>
      </c>
      <c r="C91" s="32">
        <f t="shared" ref="C91:E91" si="10">AVERAGE(C51,C53:C54,C56:C66,C68,C70,C71,C73,C75,C77,C78,C79,C80,C81:C90)</f>
        <v>125.75757575757575</v>
      </c>
      <c r="D91" s="32">
        <f t="shared" si="10"/>
        <v>31904.909090909092</v>
      </c>
      <c r="E91" s="32">
        <f t="shared" si="10"/>
        <v>75696.363636363632</v>
      </c>
      <c r="F91" s="1" t="s">
        <v>14</v>
      </c>
      <c r="G91" s="23">
        <f t="shared" ref="G91" si="11">AVERAGE(G51,G53:G54,G56:G66,G68,G70:G71,G73,G75,G77:G90)</f>
        <v>45.14814242424243</v>
      </c>
      <c r="H91" s="23">
        <f t="shared" ref="H91" si="12">AVERAGE(H51,H53:H54,H56:H66,H68,H70:H71,H73,H75,H77:H90)</f>
        <v>125.87878787878788</v>
      </c>
      <c r="I91" s="23">
        <f t="shared" ref="I91" si="13">AVERAGE(I51,I53:I54,I56:I66,I68,I70:I71,I73,I75,I77:I90)</f>
        <v>30926.363636363636</v>
      </c>
      <c r="J91" s="23">
        <f t="shared" ref="J91" si="14">AVERAGE(J51,J53:J54,J56:J66,J68,J70:J71,J73,J75,J77:J90)</f>
        <v>73202.060606060608</v>
      </c>
      <c r="K91" s="1" t="s">
        <v>14</v>
      </c>
      <c r="L91" s="23">
        <f t="shared" ref="L91" si="15">AVERAGE(L51,L53:L54,L56:L66,L68,L70:L71,L73,L75,L77:L90)</f>
        <v>44.105215151515154</v>
      </c>
      <c r="M91" s="23">
        <f t="shared" ref="M91" si="16">AVERAGE(M51,M53:M54,M56:M66,M68,M70:M71,M73,M75,M77:M90)</f>
        <v>125.75757575757575</v>
      </c>
      <c r="N91" s="23">
        <f t="shared" ref="N91" si="17">AVERAGE(N51,N53:N54,N56:N66,N68,N70:N71,N73,N75,N77:N90)</f>
        <v>31371.575757575756</v>
      </c>
      <c r="O91" s="23">
        <f t="shared" ref="O91" si="18">AVERAGE(O51,O53:O54,O56:O66,O68,O70:O71,O73,O75,O77:O90)</f>
        <v>74333.969696969696</v>
      </c>
      <c r="P91" s="1" t="s">
        <v>14</v>
      </c>
      <c r="Q91" s="23">
        <f t="shared" ref="Q91" si="19">AVERAGE(Q51,Q53:Q54,Q56:Q66,Q68,Q70:Q71,Q73,Q75,Q77:Q90)</f>
        <v>19.618669696969693</v>
      </c>
      <c r="R91" s="23">
        <f t="shared" ref="R91" si="20">AVERAGE(R51,R53:R54,R56:R66,R68,R70:R71,R73,R75,R77:R90)</f>
        <v>185.78787878787878</v>
      </c>
      <c r="S91" s="23">
        <f t="shared" ref="S91" si="21">AVERAGE(S51,S53:S54,S56:S66,S68,S70:S71,S73,S75,S77:S90)</f>
        <v>13012.69696969697</v>
      </c>
      <c r="T91" s="23">
        <f t="shared" ref="T91" si="22">AVERAGE(T51,T53:T54,T56:T66,T68,T70:T71,T73,T75,T77:T90)</f>
        <v>28713.515151515152</v>
      </c>
      <c r="U91" s="1" t="s">
        <v>14</v>
      </c>
      <c r="V91" s="23">
        <f t="shared" ref="V91" si="23">AVERAGE(V51,V53:V54,V56:V66,V68,V70:V71,V73,V75,V77:V90)</f>
        <v>20.188348484848486</v>
      </c>
      <c r="W91" s="23">
        <f t="shared" ref="W91" si="24">AVERAGE(W51,W53:W54,W56:W66,W68,W70:W71,W73,W75,W77:W90)</f>
        <v>183.09090909090909</v>
      </c>
      <c r="X91" s="23">
        <f t="shared" ref="X91" si="25">AVERAGE(X51,X53:X54,X56:X66,X68,X70:X71,X73,X75,X77:X90)</f>
        <v>14239</v>
      </c>
      <c r="Y91" s="23">
        <f t="shared" ref="Y91" si="26">AVERAGE(Y51,Y53:Y54,Y56:Y66,Y68,Y70:Y71,Y73,Y75,Y77:Y90)</f>
        <v>30904.969696969696</v>
      </c>
    </row>
    <row r="92" spans="1:40" x14ac:dyDescent="0.25">
      <c r="A92" s="10" t="s">
        <v>15</v>
      </c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</row>
  </sheetData>
  <phoneticPr fontId="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deadlock</vt:lpstr>
      <vt:lpstr>player_to_box</vt:lpstr>
      <vt:lpstr>algorithm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VietHoa</cp:lastModifiedBy>
  <dcterms:created xsi:type="dcterms:W3CDTF">2021-10-02T00:31:58Z</dcterms:created>
  <dcterms:modified xsi:type="dcterms:W3CDTF">2021-10-15T02:25:28Z</dcterms:modified>
</cp:coreProperties>
</file>