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autoCompressPictures="0"/>
  <bookViews>
    <workbookView xWindow="0" yWindow="-465" windowWidth="24240" windowHeight="13740"/>
  </bookViews>
  <sheets>
    <sheet name="Amended version" sheetId="2" r:id="rId1"/>
  </sheets>
  <definedNames>
    <definedName name="_xlnm._FilterDatabase" localSheetId="0" hidden="1">'Amended version'!$K$1:$K$82</definedName>
  </definedNames>
  <calcPr calcId="144525"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0" i="2" l="1"/>
  <c r="M11" i="2"/>
  <c r="M12" i="2"/>
  <c r="M13"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14" i="2"/>
  <c r="J21" i="2"/>
  <c r="J45" i="2"/>
  <c r="J34" i="2"/>
  <c r="J35" i="2"/>
  <c r="J38" i="2"/>
  <c r="J39" i="2"/>
  <c r="J40" i="2"/>
  <c r="J41" i="2"/>
  <c r="J42" i="2"/>
  <c r="J43" i="2"/>
  <c r="J44" i="2"/>
  <c r="J46" i="2"/>
  <c r="J47" i="2"/>
  <c r="J48" i="2"/>
  <c r="J49" i="2"/>
  <c r="J50" i="2"/>
  <c r="J51" i="2"/>
  <c r="J52" i="2"/>
  <c r="J53" i="2"/>
  <c r="J54" i="2"/>
  <c r="J55" i="2"/>
  <c r="J56" i="2"/>
  <c r="J57" i="2"/>
  <c r="J58" i="2"/>
  <c r="J59" i="2"/>
  <c r="J60" i="2"/>
  <c r="J61" i="2"/>
  <c r="J62" i="2"/>
  <c r="J63" i="2"/>
  <c r="J64" i="2"/>
  <c r="J11" i="2"/>
  <c r="J12" i="2"/>
  <c r="J13" i="2"/>
  <c r="J14" i="2"/>
  <c r="J15" i="2"/>
  <c r="J16" i="2"/>
  <c r="J17" i="2"/>
  <c r="J18" i="2"/>
  <c r="J19" i="2"/>
  <c r="J20" i="2"/>
  <c r="J22" i="2"/>
  <c r="J23" i="2"/>
  <c r="J24" i="2"/>
  <c r="J25" i="2"/>
  <c r="J26" i="2"/>
  <c r="J27" i="2"/>
  <c r="J28" i="2"/>
  <c r="J29" i="2"/>
  <c r="J30" i="2"/>
  <c r="J31" i="2"/>
  <c r="J32" i="2"/>
  <c r="J33" i="2"/>
  <c r="J36" i="2"/>
  <c r="J37" i="2"/>
  <c r="J10" i="2"/>
</calcChain>
</file>

<file path=xl/sharedStrings.xml><?xml version="1.0" encoding="utf-8"?>
<sst xmlns="http://schemas.openxmlformats.org/spreadsheetml/2006/main" count="250" uniqueCount="127">
  <si>
    <t>Category</t>
  </si>
  <si>
    <t>SubCategory</t>
  </si>
  <si>
    <t>Sản phẩm</t>
  </si>
  <si>
    <t>Rau ăn lá</t>
  </si>
  <si>
    <t>Cải</t>
  </si>
  <si>
    <t>Cải cầu vồng</t>
  </si>
  <si>
    <t>300gr</t>
  </si>
  <si>
    <t>Chè tươi</t>
  </si>
  <si>
    <t>Lá chè tươi</t>
  </si>
  <si>
    <t>Xà lách</t>
  </si>
  <si>
    <t>Xà lách Ice Berg</t>
  </si>
  <si>
    <t>Xà lách lô lô tím</t>
  </si>
  <si>
    <t>Xà lách lô lô xanh</t>
  </si>
  <si>
    <t>Xà lách Mỡ</t>
  </si>
  <si>
    <t>Xà lách Romaine</t>
  </si>
  <si>
    <t>Rau ăn thân củ quả</t>
  </si>
  <si>
    <t>Cà chua bi</t>
  </si>
  <si>
    <t>Cà chua bi avatar - 250gr</t>
  </si>
  <si>
    <t>250gr</t>
  </si>
  <si>
    <t>Cà chua bi avatar - 500gr</t>
  </si>
  <si>
    <t>500gr</t>
  </si>
  <si>
    <t>Cà chua bi socola  - 500gr</t>
  </si>
  <si>
    <t>Cà chua</t>
  </si>
  <si>
    <t>Cà chua Picota  - 500gr</t>
  </si>
  <si>
    <t>Cà chua Picota - 250gr</t>
  </si>
  <si>
    <t>Cà rốt</t>
  </si>
  <si>
    <t>Cà rốt mini</t>
  </si>
  <si>
    <t>Dưa leo</t>
  </si>
  <si>
    <t>Dưa leo baby</t>
  </si>
  <si>
    <t>400gr</t>
  </si>
  <si>
    <t>Khoai</t>
  </si>
  <si>
    <t>Khoai lang mật</t>
  </si>
  <si>
    <t>Trái cây</t>
  </si>
  <si>
    <t>Chuối</t>
  </si>
  <si>
    <t>Chi Nhánh Công Ty Cổ Phần Chè Cầu Đất - Đà Lạt</t>
  </si>
  <si>
    <t>Địa chỉ: 313 Nguyễn Thị Thập, Phường Tân Phú, Quận 7, Thành phố Hồ Chí Minh</t>
  </si>
  <si>
    <t xml:space="preserve">Điện thoại: 0866 73 23 23 - 094 642 2233  </t>
  </si>
  <si>
    <t>BẢNG GIÁ NÔNG SẢN - CẦU ĐẤT FARM</t>
  </si>
  <si>
    <t>STT</t>
  </si>
  <si>
    <t>Ghi chú :</t>
  </si>
  <si>
    <t xml:space="preserve">Bảng giá trên chỉ áp dụng cho khách hàng mua sỉ, với đơn hàng tối thiểu 500.000đ/ đơn hàng. </t>
  </si>
  <si>
    <t xml:space="preserve">Áp dụng giao hàng miễn phí cho các đơn hàng trị giá 1.000.000 đ trở lên, các đơn hàng nhỏ hơn tính phí giao hàng 30.000 đồng. </t>
  </si>
  <si>
    <t>Áp dụng thanh toán tiền mặt đối với 3 đơn hàng đầu tiên và các khách hàng chưa ký hợp đồng đại lý.</t>
  </si>
  <si>
    <t>Chân thành cảm ơn và rất mong muốn được hợp tác cùng quý khách.</t>
  </si>
  <si>
    <t>GIÁM ĐỐC PHÂN PHỐI</t>
  </si>
  <si>
    <t>LÊ HỒNG CÔNG</t>
  </si>
  <si>
    <t>Quy cách đóng gói</t>
  </si>
  <si>
    <t>Loại đóng gói</t>
  </si>
  <si>
    <t>Đơn vị tính</t>
  </si>
  <si>
    <t>Trọng lượng / Gói SP (gr)</t>
  </si>
  <si>
    <t>NV</t>
  </si>
  <si>
    <t>Giá/Gói
(VND)</t>
  </si>
  <si>
    <t>Giá/Kg
(VND)</t>
  </si>
  <si>
    <t>Súp lơ</t>
  </si>
  <si>
    <t>Chanh dây</t>
  </si>
  <si>
    <t>Su Su</t>
  </si>
  <si>
    <t>350gr</t>
  </si>
  <si>
    <t>Để đảm bảo chất lượng, số lượng hàng hóa và dịch vụ, xin quý khách đặt hàng trước 48 giờ, gửi đơn đặt hàng trước 10 giờ sáng các ngày thứ 2,4,6,7; giao hàng vào các ngày thứ 3,5,7,chủ nhật.</t>
  </si>
  <si>
    <t>Vui lòng kiểm tra kỹ hàng hoá và đổi trả, phản hổi ngay khi nhận hàng.</t>
  </si>
  <si>
    <t>Gia vị</t>
  </si>
  <si>
    <t>Chanh</t>
  </si>
  <si>
    <t>Chanh không hạt</t>
  </si>
  <si>
    <t>Gừng</t>
  </si>
  <si>
    <t>Hành lá</t>
  </si>
  <si>
    <t>Ớt xiêm</t>
  </si>
  <si>
    <t>Sả cây</t>
  </si>
  <si>
    <t xml:space="preserve">Set Rau Gia vị tươi </t>
  </si>
  <si>
    <t>Hành</t>
  </si>
  <si>
    <t>Ớt</t>
  </si>
  <si>
    <t>Sả</t>
  </si>
  <si>
    <t>Set</t>
  </si>
  <si>
    <t>Barcode</t>
  </si>
  <si>
    <t>200gr</t>
  </si>
  <si>
    <t>100gr</t>
  </si>
  <si>
    <t>30gr</t>
  </si>
  <si>
    <t>Cải thảo</t>
  </si>
  <si>
    <t>Xà lách Caron</t>
  </si>
  <si>
    <t>Cải thảo Kimchi</t>
  </si>
  <si>
    <t>Xà lách lô lô xanh lá rời</t>
  </si>
  <si>
    <t>Bắp cải Mini giống Nhật</t>
  </si>
  <si>
    <t>Bắp cải trái tim</t>
  </si>
  <si>
    <t>Bắp cải trắng</t>
  </si>
  <si>
    <t>Bí đỏ hồ lô</t>
  </si>
  <si>
    <t>Bí đỏ Nhật</t>
  </si>
  <si>
    <t>Bí đỏ xanh non</t>
  </si>
  <si>
    <t>Bí ngòi xanh</t>
  </si>
  <si>
    <t>Cà chua Beef</t>
  </si>
  <si>
    <t>Cà chua bi Panama - 250gr</t>
  </si>
  <si>
    <t>Cà chua bi Panama - 500gr</t>
  </si>
  <si>
    <t>Cà chua bi socola  - 250gr</t>
  </si>
  <si>
    <t>Cà chua Đà Lạt</t>
  </si>
  <si>
    <t>Cà chua Doufu</t>
  </si>
  <si>
    <t>Cà rốt Đà Lạt</t>
  </si>
  <si>
    <t>Dưa leo Đà Lạt</t>
  </si>
  <si>
    <t>Khoai lang Nhật</t>
  </si>
  <si>
    <t>Khoai tây hồng</t>
  </si>
  <si>
    <t>Khoai tây vàng</t>
  </si>
  <si>
    <t>Su su</t>
  </si>
  <si>
    <t>Su Su non</t>
  </si>
  <si>
    <t>Súp lơ xanh Mini</t>
  </si>
  <si>
    <t>Bắp cải</t>
  </si>
  <si>
    <t>Bí đỏ</t>
  </si>
  <si>
    <t>Bí ngòi</t>
  </si>
  <si>
    <t>Chuối Laba Đà Lạt 1,5kg</t>
  </si>
  <si>
    <t>Chuối Laba Đà Lạt 1kg</t>
  </si>
  <si>
    <t>Dây tây giống Newzealand</t>
  </si>
  <si>
    <t>Dây tây giống Nhật</t>
  </si>
  <si>
    <t>Dây tây giống Pháp</t>
  </si>
  <si>
    <t>Dâu Tây</t>
  </si>
  <si>
    <t>600gr</t>
  </si>
  <si>
    <t>800gr</t>
  </si>
  <si>
    <t>850gr</t>
  </si>
  <si>
    <t>1,2kg</t>
  </si>
  <si>
    <t>Bí ngòi vàng xanh</t>
  </si>
  <si>
    <t>Cà chua Hà Lan</t>
  </si>
  <si>
    <t>Cải Bó Xôi mini</t>
  </si>
  <si>
    <t>1kg</t>
  </si>
  <si>
    <t>1,5kg</t>
  </si>
  <si>
    <t>80gr</t>
  </si>
  <si>
    <t>150gr</t>
  </si>
  <si>
    <t>180gr</t>
  </si>
  <si>
    <t>Cà chua Hà Lan (Beef)</t>
  </si>
  <si>
    <t>KMART PHM</t>
  </si>
  <si>
    <t>DIAMOND</t>
  </si>
  <si>
    <r>
      <t xml:space="preserve">Bảng giá trên áp dụng từ ngày </t>
    </r>
    <r>
      <rPr>
        <b/>
        <sz val="13"/>
        <color theme="1"/>
        <rFont val="Times New Roman"/>
      </rPr>
      <t>1/09/2016</t>
    </r>
    <r>
      <rPr>
        <sz val="13"/>
        <color theme="1"/>
        <rFont val="Times New Roman"/>
      </rPr>
      <t xml:space="preserve"> đến ngày </t>
    </r>
    <r>
      <rPr>
        <b/>
        <sz val="13"/>
        <color theme="1"/>
        <rFont val="Times New Roman"/>
      </rPr>
      <t>15/09/ 2016</t>
    </r>
    <r>
      <rPr>
        <sz val="13"/>
        <color theme="1"/>
        <rFont val="Times New Roman"/>
      </rPr>
      <t>, báo giá mới sẽ cập nhật định kỳ vào ngày 13 và 28 hàng tháng.</t>
    </r>
  </si>
  <si>
    <t>Lê Trọng Tấn</t>
  </si>
  <si>
    <t>SĐT : 0126 407 4412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</si>
</sst>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6" formatCode="_-* #,##0\ _₫_-;\-* #,##0\ _₫_-;_-* &quot;-&quot;??\ _₫_-;_-@_-"/>
    <numFmt numFmtId="170" formatCode="_-* #,##0_-;\-* #,##0_-;_-* &quot;-&quot;??_-;_-@_-"/>
  </numFmts>
  <fonts count="19">
    <font>
      <sz val="11"/>
      <color rgb="FF2A2A2A"/>
      <name val="Calibri"/>
      <family val="2"/>
      <charset val="163"/>
    </font>
    <font>
      <sz val="11"/>
      <color rgb="FF2A2A2A"/>
      <name val="Calibri"/>
      <family val="2"/>
      <charset val="163"/>
    </font>
    <font>
      <u/>
      <sz val="11"/>
      <color theme="11"/>
      <name val="Calibri"/>
      <family val="2"/>
      <charset val="163"/>
    </font>
    <font>
      <sz val="8"/>
      <name val="Calibri"/>
      <family val="2"/>
      <charset val="163"/>
    </font>
    <font>
      <u/>
      <sz val="11"/>
      <color theme="10"/>
      <name val="Calibri"/>
      <family val="2"/>
      <charset val="163"/>
    </font>
    <font>
      <sz val="12"/>
      <color rgb="FF000000"/>
      <name val="Calibri"/>
      <family val="2"/>
      <charset val="163"/>
    </font>
    <font>
      <sz val="12"/>
      <color theme="1"/>
      <name val="Calibri"/>
      <family val="2"/>
      <scheme val="minor"/>
    </font>
    <font>
      <sz val="11"/>
      <color theme="1"/>
      <name val="Calibri Light"/>
      <family val="1"/>
      <charset val="163"/>
      <scheme val="major"/>
    </font>
    <font>
      <b/>
      <sz val="11"/>
      <color theme="1"/>
      <name val="Calibri Light"/>
      <family val="1"/>
      <charset val="163"/>
      <scheme val="major"/>
    </font>
    <font>
      <sz val="10"/>
      <color theme="1"/>
      <name val="Calibri Light"/>
      <family val="1"/>
      <charset val="163"/>
      <scheme val="major"/>
    </font>
    <font>
      <sz val="11"/>
      <color rgb="FF000000"/>
      <name val="Calibri Light"/>
      <family val="1"/>
      <charset val="163"/>
      <scheme val="major"/>
    </font>
    <font>
      <sz val="11"/>
      <color rgb="FF2A2A2A"/>
      <name val="Calibri Light"/>
      <family val="1"/>
      <charset val="163"/>
      <scheme val="major"/>
    </font>
    <font>
      <sz val="11"/>
      <color rgb="FFFF0000"/>
      <name val="Calibri Light"/>
      <family val="1"/>
      <charset val="163"/>
      <scheme val="major"/>
    </font>
    <font>
      <b/>
      <sz val="13"/>
      <color theme="1"/>
      <name val="Times New Roman"/>
    </font>
    <font>
      <sz val="13"/>
      <color theme="1"/>
      <name val="Times New Roman"/>
    </font>
    <font>
      <sz val="13"/>
      <color rgb="FF000000"/>
      <name val="Times New Roman"/>
    </font>
    <font>
      <sz val="13"/>
      <name val="Times New Roman"/>
    </font>
    <font>
      <b/>
      <sz val="13"/>
      <color rgb="FF000000"/>
      <name val="Times New Roman"/>
    </font>
    <font>
      <b/>
      <sz val="15"/>
      <color theme="9"/>
      <name val="Times New Roman"/>
    </font>
  </fonts>
  <fills count="7">
    <fill>
      <patternFill patternType="none"/>
    </fill>
    <fill>
      <patternFill patternType="gray125"/>
    </fill>
    <fill>
      <patternFill patternType="solid">
        <fgColor rgb="FFFFFFFF"/>
        <bgColor indexed="64"/>
      </patternFill>
    </fill>
    <fill>
      <patternFill patternType="solid">
        <fgColor theme="0" tint="-0.249977111117893"/>
        <bgColor indexed="64"/>
      </patternFill>
    </fill>
    <fill>
      <patternFill patternType="solid">
        <fgColor theme="0" tint="-0.249977111117893"/>
        <bgColor rgb="FFFFFFFF"/>
      </patternFill>
    </fill>
    <fill>
      <patternFill patternType="solid">
        <fgColor theme="0" tint="-0.249977111117893"/>
        <bgColor rgb="FF000000"/>
      </patternFill>
    </fill>
    <fill>
      <patternFill patternType="solid">
        <fgColor rgb="FF0080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diagonal/>
    </border>
    <border>
      <left style="thin">
        <color auto="1"/>
      </left>
      <right style="thin">
        <color auto="1"/>
      </right>
      <top/>
      <bottom/>
      <diagonal/>
    </border>
  </borders>
  <cellStyleXfs count="10">
    <xf numFmtId="0" fontId="0" fillId="0" borderId="0"/>
    <xf numFmtId="164"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2" fillId="0" borderId="0" applyNumberFormat="0" applyFill="0" applyBorder="0" applyAlignment="0" applyProtection="0"/>
    <xf numFmtId="0" fontId="5" fillId="0" borderId="0"/>
    <xf numFmtId="164" fontId="6" fillId="0" borderId="0" applyFont="0" applyFill="0" applyBorder="0" applyAlignment="0" applyProtection="0"/>
  </cellStyleXfs>
  <cellXfs count="71">
    <xf numFmtId="0" fontId="0" fillId="0" borderId="0" xfId="0"/>
    <xf numFmtId="0" fontId="7" fillId="0" borderId="0" xfId="0" applyFont="1"/>
    <xf numFmtId="0" fontId="9" fillId="0" borderId="0" xfId="0" applyFont="1" applyBorder="1"/>
    <xf numFmtId="164" fontId="9" fillId="0" borderId="0" xfId="1" applyNumberFormat="1" applyFont="1" applyBorder="1"/>
    <xf numFmtId="0" fontId="7" fillId="0" borderId="0" xfId="0" applyFont="1" applyAlignment="1"/>
    <xf numFmtId="0" fontId="9" fillId="0" borderId="0" xfId="0" applyFont="1" applyBorder="1" applyAlignment="1">
      <alignment horizontal="right"/>
    </xf>
    <xf numFmtId="0" fontId="8" fillId="0" borderId="0" xfId="0" applyFont="1" applyAlignment="1">
      <alignment horizontal="center" vertical="center"/>
    </xf>
    <xf numFmtId="170" fontId="7" fillId="0" borderId="0" xfId="0" applyNumberFormat="1" applyFont="1" applyFill="1"/>
    <xf numFmtId="166" fontId="7" fillId="0" borderId="0" xfId="0" applyNumberFormat="1" applyFont="1" applyFill="1"/>
    <xf numFmtId="0" fontId="7" fillId="0" borderId="0" xfId="0" applyFont="1" applyFill="1"/>
    <xf numFmtId="0" fontId="8" fillId="0" borderId="0" xfId="0" applyFont="1" applyFill="1"/>
    <xf numFmtId="0" fontId="12" fillId="0" borderId="0" xfId="0" applyFont="1" applyFill="1"/>
    <xf numFmtId="170" fontId="12" fillId="0" borderId="0" xfId="0" applyNumberFormat="1" applyFont="1" applyFill="1"/>
    <xf numFmtId="166" fontId="12" fillId="0" borderId="0" xfId="0" applyNumberFormat="1" applyFont="1" applyFill="1"/>
    <xf numFmtId="1" fontId="11" fillId="0" borderId="0" xfId="1" applyNumberFormat="1" applyFont="1" applyAlignment="1">
      <alignment horizontal="left"/>
    </xf>
    <xf numFmtId="0" fontId="7" fillId="0" borderId="0" xfId="0" applyFont="1" applyBorder="1"/>
    <xf numFmtId="0" fontId="7" fillId="0" borderId="0" xfId="0" applyFont="1" applyBorder="1" applyAlignment="1">
      <alignment horizontal="right"/>
    </xf>
    <xf numFmtId="164" fontId="7" fillId="0" borderId="0" xfId="1" applyNumberFormat="1" applyFont="1" applyBorder="1"/>
    <xf numFmtId="0" fontId="10" fillId="0" borderId="0" xfId="0" applyFont="1" applyAlignment="1"/>
    <xf numFmtId="3" fontId="10" fillId="0" borderId="0" xfId="0" applyNumberFormat="1" applyFont="1"/>
    <xf numFmtId="0" fontId="7" fillId="0" borderId="0" xfId="0" applyFont="1" applyBorder="1" applyAlignment="1">
      <alignment horizontal="center"/>
    </xf>
    <xf numFmtId="0" fontId="8" fillId="0" borderId="0" xfId="0" applyFont="1" applyBorder="1" applyAlignment="1">
      <alignment horizontal="center"/>
    </xf>
    <xf numFmtId="0" fontId="7" fillId="0" borderId="0" xfId="0" applyFont="1" applyAlignment="1">
      <alignment horizontal="right"/>
    </xf>
    <xf numFmtId="164" fontId="7" fillId="0" borderId="0" xfId="1" applyNumberFormat="1" applyFont="1"/>
    <xf numFmtId="0" fontId="13" fillId="0" borderId="0" xfId="0" applyFont="1" applyBorder="1"/>
    <xf numFmtId="0" fontId="14" fillId="0" borderId="0" xfId="0" applyFont="1" applyBorder="1"/>
    <xf numFmtId="0" fontId="14" fillId="0" borderId="0" xfId="0" applyFont="1" applyBorder="1" applyAlignment="1">
      <alignment horizontal="right"/>
    </xf>
    <xf numFmtId="164" fontId="14" fillId="0" borderId="0" xfId="1" applyNumberFormat="1" applyFont="1" applyBorder="1"/>
    <xf numFmtId="0" fontId="14" fillId="0" borderId="0" xfId="0" applyFont="1" applyBorder="1" applyAlignment="1">
      <alignment horizontal="center"/>
    </xf>
    <xf numFmtId="0" fontId="15" fillId="0" borderId="0" xfId="0" applyFont="1" applyAlignment="1"/>
    <xf numFmtId="0" fontId="14" fillId="0" borderId="0" xfId="0" applyFont="1" applyAlignment="1"/>
    <xf numFmtId="0" fontId="16" fillId="0" borderId="1" xfId="0" applyFont="1" applyFill="1" applyBorder="1"/>
    <xf numFmtId="0" fontId="13" fillId="3" borderId="2" xfId="0" applyFont="1" applyFill="1" applyBorder="1" applyAlignment="1">
      <alignment horizontal="center" vertical="center"/>
    </xf>
    <xf numFmtId="0" fontId="13" fillId="3" borderId="4" xfId="0" applyFont="1" applyFill="1" applyBorder="1" applyAlignment="1">
      <alignment horizontal="center" vertical="center"/>
    </xf>
    <xf numFmtId="0" fontId="17" fillId="5" borderId="2"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4" fillId="0" borderId="1" xfId="0" applyFont="1" applyFill="1" applyBorder="1"/>
    <xf numFmtId="1" fontId="16" fillId="0" borderId="1" xfId="1" applyNumberFormat="1" applyFont="1" applyFill="1" applyBorder="1" applyAlignment="1">
      <alignment horizontal="left"/>
    </xf>
    <xf numFmtId="0" fontId="16" fillId="0" borderId="1" xfId="0" applyFont="1" applyFill="1" applyBorder="1" applyAlignment="1">
      <alignment horizontal="left" vertical="center"/>
    </xf>
    <xf numFmtId="166" fontId="16" fillId="0" borderId="1" xfId="0" applyNumberFormat="1" applyFont="1" applyFill="1" applyBorder="1" applyAlignment="1">
      <alignment horizontal="left"/>
    </xf>
    <xf numFmtId="166" fontId="16" fillId="0" borderId="1" xfId="0" applyNumberFormat="1" applyFont="1" applyFill="1" applyBorder="1" applyAlignment="1"/>
    <xf numFmtId="166" fontId="16" fillId="0" borderId="1" xfId="0" applyNumberFormat="1" applyFont="1" applyFill="1" applyBorder="1" applyAlignment="1">
      <alignment horizontal="right" vertical="center"/>
    </xf>
    <xf numFmtId="3" fontId="16" fillId="0" borderId="1" xfId="0" applyNumberFormat="1" applyFont="1" applyFill="1" applyBorder="1"/>
    <xf numFmtId="1" fontId="16" fillId="0" borderId="1" xfId="0" applyNumberFormat="1" applyFont="1" applyFill="1" applyBorder="1"/>
    <xf numFmtId="1" fontId="16" fillId="0" borderId="1" xfId="0" applyNumberFormat="1" applyFont="1" applyFill="1" applyBorder="1" applyAlignment="1">
      <alignment horizontal="left" vertical="center"/>
    </xf>
    <xf numFmtId="166" fontId="16" fillId="0" borderId="1" xfId="0" applyNumberFormat="1" applyFont="1" applyFill="1" applyBorder="1" applyAlignment="1">
      <alignment horizontal="right"/>
    </xf>
    <xf numFmtId="164" fontId="16" fillId="0" borderId="1" xfId="0" applyNumberFormat="1" applyFont="1" applyFill="1" applyBorder="1" applyAlignment="1"/>
    <xf numFmtId="0" fontId="16" fillId="0" borderId="0" xfId="0" applyFont="1" applyFill="1"/>
    <xf numFmtId="1" fontId="16" fillId="0" borderId="0" xfId="0" applyNumberFormat="1" applyFont="1" applyFill="1" applyAlignment="1">
      <alignment horizontal="left"/>
    </xf>
    <xf numFmtId="0" fontId="13" fillId="0" borderId="0" xfId="0" applyFont="1" applyAlignment="1">
      <alignment horizontal="right"/>
    </xf>
    <xf numFmtId="0" fontId="14" fillId="0" borderId="0" xfId="0" applyFont="1"/>
    <xf numFmtId="0" fontId="14" fillId="0" borderId="0" xfId="0" applyFont="1" applyBorder="1" applyAlignment="1">
      <alignment horizontal="left" wrapText="1"/>
    </xf>
    <xf numFmtId="0" fontId="14" fillId="0" borderId="0" xfId="0" applyFont="1" applyBorder="1" applyAlignment="1">
      <alignment horizontal="left" vertical="top" wrapText="1"/>
    </xf>
    <xf numFmtId="3" fontId="17" fillId="6" borderId="1" xfId="0" applyNumberFormat="1" applyFont="1" applyFill="1" applyBorder="1" applyAlignment="1">
      <alignment horizontal="center" vertical="center" wrapText="1"/>
    </xf>
    <xf numFmtId="0" fontId="13" fillId="6"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166" fontId="13" fillId="3" borderId="2" xfId="0" applyNumberFormat="1" applyFont="1" applyFill="1" applyBorder="1" applyAlignment="1">
      <alignment vertical="center" wrapText="1"/>
    </xf>
    <xf numFmtId="166" fontId="13" fillId="3" borderId="4" xfId="0" applyNumberFormat="1" applyFont="1" applyFill="1" applyBorder="1" applyAlignment="1">
      <alignment vertical="center" wrapText="1"/>
    </xf>
    <xf numFmtId="0" fontId="14" fillId="0" borderId="0" xfId="0" applyFont="1" applyAlignment="1">
      <alignment horizontal="center"/>
    </xf>
    <xf numFmtId="0" fontId="14" fillId="0" borderId="0" xfId="0" applyFont="1" applyBorder="1" applyAlignment="1">
      <alignment horizontal="left"/>
    </xf>
    <xf numFmtId="0" fontId="14" fillId="2" borderId="0" xfId="0" applyFont="1" applyFill="1" applyBorder="1" applyAlignment="1">
      <alignment horizontal="left" vertical="center" wrapText="1"/>
    </xf>
    <xf numFmtId="0" fontId="18" fillId="2" borderId="0" xfId="0" applyFont="1" applyFill="1" applyBorder="1" applyAlignment="1">
      <alignment horizontal="left" vertical="center" wrapText="1"/>
    </xf>
    <xf numFmtId="0" fontId="13" fillId="3" borderId="2" xfId="0" applyFont="1" applyFill="1" applyBorder="1" applyAlignment="1">
      <alignment horizontal="center" vertical="center"/>
    </xf>
    <xf numFmtId="0" fontId="13" fillId="3" borderId="4" xfId="0" applyFont="1" applyFill="1" applyBorder="1" applyAlignment="1">
      <alignment horizontal="center" vertical="center"/>
    </xf>
    <xf numFmtId="0" fontId="17" fillId="3" borderId="2" xfId="0" applyFont="1" applyFill="1" applyBorder="1" applyAlignment="1">
      <alignment horizontal="center" vertical="center"/>
    </xf>
    <xf numFmtId="0" fontId="17" fillId="3" borderId="4" xfId="0" applyFont="1" applyFill="1" applyBorder="1" applyAlignment="1">
      <alignment horizontal="center" vertical="center"/>
    </xf>
    <xf numFmtId="0" fontId="17" fillId="4" borderId="2" xfId="0"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17" fillId="5" borderId="4" xfId="0" applyFont="1" applyFill="1" applyBorder="1" applyAlignment="1">
      <alignment horizontal="center" vertical="center" wrapText="1"/>
    </xf>
    <xf numFmtId="0" fontId="14" fillId="0" borderId="0" xfId="0" applyFont="1" applyBorder="1" applyAlignment="1">
      <alignment horizontal="center"/>
    </xf>
  </cellXfs>
  <cellStyles count="10">
    <cellStyle name="Comma [0]" xfId="1" builtinId="6"/>
    <cellStyle name="Comma [0] 2" xfId="9"/>
    <cellStyle name="Followed Hyperlink" xfId="2" builtinId="9" hidden="1"/>
    <cellStyle name="Followed Hyperlink" xfId="3" builtinId="9" hidden="1"/>
    <cellStyle name="Followed Hyperlink" xfId="5" builtinId="9" hidden="1"/>
    <cellStyle name="Followed Hyperlink" xfId="7" builtinId="9" hidden="1"/>
    <cellStyle name="Hyperlink" xfId="4" builtinId="8" hidden="1"/>
    <cellStyle name="Hyperlink" xfId="6" builtinId="8" hidden="1"/>
    <cellStyle name="Normal" xfId="0" builtinId="0"/>
    <cellStyle name="Normal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165100</xdr:colOff>
      <xdr:row>0</xdr:row>
      <xdr:rowOff>127000</xdr:rowOff>
    </xdr:from>
    <xdr:to>
      <xdr:col>1</xdr:col>
      <xdr:colOff>863600</xdr:colOff>
      <xdr:row>3</xdr:row>
      <xdr:rowOff>298568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27000"/>
          <a:ext cx="698500" cy="7303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Q82"/>
  <sheetViews>
    <sheetView tabSelected="1" topLeftCell="A17" workbookViewId="0">
      <selection activeCell="E10" sqref="E10:E64"/>
    </sheetView>
  </sheetViews>
  <sheetFormatPr defaultColWidth="9.140625" defaultRowHeight="15"/>
  <cols>
    <col min="1" max="1" width="5.85546875" style="1" customWidth="1"/>
    <col min="2" max="2" width="16" style="1" bestFit="1" customWidth="1"/>
    <col min="3" max="3" width="20" style="1" customWidth="1"/>
    <col min="4" max="4" width="16" style="1" bestFit="1" customWidth="1"/>
    <col min="5" max="5" width="27.140625" style="22" bestFit="1" customWidth="1"/>
    <col min="6" max="6" width="9.7109375" style="1" customWidth="1"/>
    <col min="7" max="7" width="9.7109375" style="1" bestFit="1" customWidth="1"/>
    <col min="8" max="8" width="29.140625" style="23" bestFit="1" customWidth="1"/>
    <col min="9" max="9" width="11.85546875" style="4" customWidth="1"/>
    <col min="10" max="10" width="13.140625" style="22" bestFit="1" customWidth="1"/>
    <col min="11" max="11" width="11.28515625" style="1" customWidth="1"/>
    <col min="12" max="12" width="12.42578125" style="1" customWidth="1"/>
    <col min="13" max="14" width="10.42578125" style="1" bestFit="1" customWidth="1"/>
    <col min="15" max="16384" width="9.140625" style="1"/>
  </cols>
  <sheetData>
    <row r="1" spans="1:17" ht="15.95" customHeight="1">
      <c r="A1" s="58"/>
      <c r="B1" s="58"/>
      <c r="C1" s="58"/>
      <c r="D1" s="59" t="s">
        <v>34</v>
      </c>
      <c r="E1" s="59"/>
      <c r="F1" s="59"/>
      <c r="G1" s="59"/>
      <c r="H1" s="59"/>
      <c r="I1" s="59"/>
      <c r="J1" s="59"/>
    </row>
    <row r="2" spans="1:17" ht="14.1" customHeight="1">
      <c r="A2" s="58"/>
      <c r="B2" s="58"/>
      <c r="C2" s="58"/>
      <c r="D2" s="60" t="s">
        <v>35</v>
      </c>
      <c r="E2" s="60"/>
      <c r="F2" s="60"/>
      <c r="G2" s="60"/>
      <c r="H2" s="60"/>
      <c r="I2" s="60"/>
      <c r="J2" s="60"/>
    </row>
    <row r="3" spans="1:17" ht="14.1" customHeight="1">
      <c r="A3" s="58"/>
      <c r="B3" s="58"/>
      <c r="C3" s="58"/>
      <c r="D3" s="60" t="s">
        <v>36</v>
      </c>
      <c r="E3" s="60"/>
      <c r="F3" s="60"/>
      <c r="G3" s="60"/>
      <c r="H3" s="60"/>
      <c r="I3" s="60"/>
      <c r="J3" s="60"/>
    </row>
    <row r="4" spans="1:17" ht="24.95" customHeight="1">
      <c r="A4" s="58"/>
      <c r="B4" s="58"/>
      <c r="C4" s="58"/>
      <c r="D4" s="61" t="s">
        <v>37</v>
      </c>
      <c r="E4" s="61"/>
      <c r="F4" s="61"/>
      <c r="G4" s="61"/>
      <c r="H4" s="61"/>
      <c r="I4" s="61"/>
      <c r="J4" s="61"/>
    </row>
    <row r="5" spans="1:17" ht="16.5">
      <c r="A5" s="58"/>
      <c r="B5" s="58"/>
      <c r="C5" s="58"/>
      <c r="D5" s="70"/>
      <c r="E5" s="70"/>
      <c r="F5" s="70"/>
      <c r="G5" s="70"/>
      <c r="H5" s="70"/>
      <c r="I5" s="70"/>
      <c r="J5" s="70"/>
    </row>
    <row r="6" spans="1:17" ht="16.5">
      <c r="A6" s="49" t="s">
        <v>50</v>
      </c>
      <c r="B6" s="49"/>
      <c r="C6" s="24" t="s">
        <v>125</v>
      </c>
      <c r="D6" s="25"/>
      <c r="E6" s="24" t="s">
        <v>126</v>
      </c>
      <c r="F6" s="50"/>
      <c r="G6" s="50"/>
      <c r="H6" s="27"/>
      <c r="I6" s="30"/>
      <c r="J6" s="25"/>
    </row>
    <row r="7" spans="1:17">
      <c r="C7" s="2"/>
      <c r="D7" s="2"/>
      <c r="E7" s="5"/>
      <c r="H7" s="3"/>
      <c r="J7" s="5"/>
    </row>
    <row r="8" spans="1:17" s="6" customFormat="1" ht="16.5">
      <c r="A8" s="62" t="s">
        <v>38</v>
      </c>
      <c r="B8" s="32"/>
      <c r="C8" s="64" t="s">
        <v>0</v>
      </c>
      <c r="D8" s="66" t="s">
        <v>1</v>
      </c>
      <c r="E8" s="66" t="s">
        <v>2</v>
      </c>
      <c r="F8" s="55" t="s">
        <v>46</v>
      </c>
      <c r="G8" s="55"/>
      <c r="H8" s="68" t="s">
        <v>49</v>
      </c>
      <c r="I8" s="56" t="s">
        <v>51</v>
      </c>
      <c r="J8" s="66" t="s">
        <v>52</v>
      </c>
      <c r="K8" s="53" t="s">
        <v>122</v>
      </c>
      <c r="L8" s="54" t="s">
        <v>123</v>
      </c>
    </row>
    <row r="9" spans="1:17" ht="49.5">
      <c r="A9" s="63"/>
      <c r="B9" s="33" t="s">
        <v>71</v>
      </c>
      <c r="C9" s="65"/>
      <c r="D9" s="67"/>
      <c r="E9" s="67"/>
      <c r="F9" s="34" t="s">
        <v>47</v>
      </c>
      <c r="G9" s="35" t="s">
        <v>48</v>
      </c>
      <c r="H9" s="69"/>
      <c r="I9" s="57"/>
      <c r="J9" s="67"/>
      <c r="K9" s="53"/>
      <c r="L9" s="54"/>
    </row>
    <row r="10" spans="1:17" s="9" customFormat="1" ht="16.5">
      <c r="A10" s="36">
        <v>1</v>
      </c>
      <c r="B10" s="37">
        <v>1111110000002</v>
      </c>
      <c r="C10" s="38" t="s">
        <v>59</v>
      </c>
      <c r="D10" s="38" t="s">
        <v>60</v>
      </c>
      <c r="E10" s="38" t="s">
        <v>61</v>
      </c>
      <c r="F10" s="39" t="s">
        <v>56</v>
      </c>
      <c r="G10" s="39"/>
      <c r="H10" s="39">
        <v>350</v>
      </c>
      <c r="I10" s="40">
        <v>12000</v>
      </c>
      <c r="J10" s="41">
        <f>I10*1000/H10</f>
        <v>34285.714285714283</v>
      </c>
      <c r="K10" s="42"/>
      <c r="L10" s="43"/>
      <c r="M10" s="7">
        <f t="shared" ref="M10:M13" si="0">K10+L10</f>
        <v>0</v>
      </c>
      <c r="N10" s="7"/>
      <c r="O10" s="8"/>
      <c r="P10" s="8"/>
      <c r="Q10" s="8"/>
    </row>
    <row r="11" spans="1:17" s="9" customFormat="1" ht="16.5">
      <c r="A11" s="36">
        <v>2</v>
      </c>
      <c r="B11" s="37">
        <v>1111210000003</v>
      </c>
      <c r="C11" s="38" t="s">
        <v>59</v>
      </c>
      <c r="D11" s="38" t="s">
        <v>62</v>
      </c>
      <c r="E11" s="38" t="s">
        <v>62</v>
      </c>
      <c r="F11" s="39" t="s">
        <v>72</v>
      </c>
      <c r="G11" s="39"/>
      <c r="H11" s="39">
        <v>200</v>
      </c>
      <c r="I11" s="40">
        <v>8800</v>
      </c>
      <c r="J11" s="41">
        <f t="shared" ref="J11:J64" si="1">I11*1000/H11</f>
        <v>44000</v>
      </c>
      <c r="K11" s="42"/>
      <c r="L11" s="43"/>
      <c r="M11" s="7">
        <f t="shared" si="0"/>
        <v>0</v>
      </c>
      <c r="N11" s="7"/>
      <c r="O11" s="8"/>
      <c r="P11" s="8"/>
      <c r="Q11" s="8"/>
    </row>
    <row r="12" spans="1:17" s="9" customFormat="1" ht="16.5">
      <c r="A12" s="36">
        <v>3</v>
      </c>
      <c r="B12" s="37">
        <v>1111310000004</v>
      </c>
      <c r="C12" s="38" t="s">
        <v>59</v>
      </c>
      <c r="D12" s="38" t="s">
        <v>67</v>
      </c>
      <c r="E12" s="38" t="s">
        <v>63</v>
      </c>
      <c r="F12" s="39" t="s">
        <v>73</v>
      </c>
      <c r="G12" s="39"/>
      <c r="H12" s="39">
        <v>100</v>
      </c>
      <c r="I12" s="40">
        <v>4800</v>
      </c>
      <c r="J12" s="41">
        <f t="shared" si="1"/>
        <v>48000</v>
      </c>
      <c r="K12" s="42"/>
      <c r="L12" s="43"/>
      <c r="M12" s="7">
        <f t="shared" si="0"/>
        <v>0</v>
      </c>
      <c r="N12" s="7"/>
      <c r="O12" s="8"/>
      <c r="P12" s="8"/>
      <c r="Q12" s="8"/>
    </row>
    <row r="13" spans="1:17" s="9" customFormat="1" ht="16.5">
      <c r="A13" s="36">
        <v>4</v>
      </c>
      <c r="B13" s="37">
        <v>1111610000010</v>
      </c>
      <c r="C13" s="38" t="s">
        <v>59</v>
      </c>
      <c r="D13" s="38" t="s">
        <v>68</v>
      </c>
      <c r="E13" s="38" t="s">
        <v>64</v>
      </c>
      <c r="F13" s="39" t="s">
        <v>74</v>
      </c>
      <c r="G13" s="39"/>
      <c r="H13" s="39">
        <v>30</v>
      </c>
      <c r="I13" s="40">
        <v>2000</v>
      </c>
      <c r="J13" s="41">
        <f t="shared" si="1"/>
        <v>66666.666666666672</v>
      </c>
      <c r="K13" s="42"/>
      <c r="L13" s="43"/>
      <c r="M13" s="7">
        <f t="shared" si="0"/>
        <v>0</v>
      </c>
      <c r="N13" s="7"/>
      <c r="O13" s="8"/>
      <c r="P13" s="8"/>
      <c r="Q13" s="8"/>
    </row>
    <row r="14" spans="1:17" s="9" customFormat="1" ht="16.5">
      <c r="A14" s="36">
        <v>5</v>
      </c>
      <c r="B14" s="37">
        <v>1111710000011</v>
      </c>
      <c r="C14" s="38" t="s">
        <v>59</v>
      </c>
      <c r="D14" s="38" t="s">
        <v>69</v>
      </c>
      <c r="E14" s="38" t="s">
        <v>65</v>
      </c>
      <c r="F14" s="39" t="s">
        <v>118</v>
      </c>
      <c r="G14" s="39"/>
      <c r="H14" s="39">
        <v>80</v>
      </c>
      <c r="I14" s="40">
        <v>2200</v>
      </c>
      <c r="J14" s="41">
        <f t="shared" si="1"/>
        <v>27500</v>
      </c>
      <c r="K14" s="42">
        <v>5</v>
      </c>
      <c r="L14" s="43">
        <v>10</v>
      </c>
      <c r="M14" s="7">
        <f>K14+L14</f>
        <v>15</v>
      </c>
      <c r="N14" s="7"/>
      <c r="O14" s="8"/>
      <c r="P14" s="8"/>
      <c r="Q14" s="8"/>
    </row>
    <row r="15" spans="1:17" s="9" customFormat="1" ht="16.5">
      <c r="A15" s="36">
        <v>6</v>
      </c>
      <c r="B15" s="37">
        <v>1111810000012</v>
      </c>
      <c r="C15" s="38" t="s">
        <v>59</v>
      </c>
      <c r="D15" s="38" t="s">
        <v>70</v>
      </c>
      <c r="E15" s="38" t="s">
        <v>66</v>
      </c>
      <c r="F15" s="39" t="s">
        <v>72</v>
      </c>
      <c r="G15" s="39"/>
      <c r="H15" s="39">
        <v>200</v>
      </c>
      <c r="I15" s="40">
        <v>12000</v>
      </c>
      <c r="J15" s="41">
        <f t="shared" si="1"/>
        <v>60000</v>
      </c>
      <c r="K15" s="42">
        <v>5</v>
      </c>
      <c r="L15" s="43">
        <v>5</v>
      </c>
      <c r="M15" s="7">
        <f t="shared" ref="M15:M64" si="2">K15+L15</f>
        <v>10</v>
      </c>
      <c r="N15" s="7"/>
      <c r="O15" s="8"/>
      <c r="P15" s="8"/>
      <c r="Q15" s="8"/>
    </row>
    <row r="16" spans="1:17" s="9" customFormat="1" ht="16.5">
      <c r="A16" s="36">
        <v>7</v>
      </c>
      <c r="B16" s="37">
        <v>1121110000137</v>
      </c>
      <c r="C16" s="38" t="s">
        <v>3</v>
      </c>
      <c r="D16" s="38" t="s">
        <v>4</v>
      </c>
      <c r="E16" s="44" t="s">
        <v>115</v>
      </c>
      <c r="F16" s="39" t="s">
        <v>6</v>
      </c>
      <c r="G16" s="39"/>
      <c r="H16" s="39">
        <v>300</v>
      </c>
      <c r="I16" s="40">
        <v>12000</v>
      </c>
      <c r="J16" s="41">
        <f t="shared" si="1"/>
        <v>40000</v>
      </c>
      <c r="K16" s="31">
        <v>5</v>
      </c>
      <c r="L16" s="43">
        <v>10</v>
      </c>
      <c r="M16" s="7">
        <f t="shared" si="2"/>
        <v>15</v>
      </c>
      <c r="N16" s="7"/>
      <c r="O16" s="8"/>
      <c r="P16" s="8"/>
      <c r="Q16" s="8"/>
    </row>
    <row r="17" spans="1:17" s="9" customFormat="1" ht="16.5">
      <c r="A17" s="36">
        <v>8</v>
      </c>
      <c r="B17" s="37">
        <v>1121110000017</v>
      </c>
      <c r="C17" s="38" t="s">
        <v>3</v>
      </c>
      <c r="D17" s="38" t="s">
        <v>4</v>
      </c>
      <c r="E17" s="44" t="s">
        <v>5</v>
      </c>
      <c r="F17" s="39" t="s">
        <v>6</v>
      </c>
      <c r="G17" s="39"/>
      <c r="H17" s="39">
        <v>300</v>
      </c>
      <c r="I17" s="40">
        <v>12000</v>
      </c>
      <c r="J17" s="41">
        <f t="shared" si="1"/>
        <v>40000</v>
      </c>
      <c r="K17" s="31">
        <v>5</v>
      </c>
      <c r="L17" s="43">
        <v>5</v>
      </c>
      <c r="M17" s="7">
        <f t="shared" si="2"/>
        <v>10</v>
      </c>
      <c r="N17" s="7"/>
      <c r="O17" s="8"/>
      <c r="P17" s="8"/>
      <c r="Q17" s="8"/>
    </row>
    <row r="18" spans="1:17" s="9" customFormat="1" ht="16.5">
      <c r="A18" s="36">
        <v>9</v>
      </c>
      <c r="B18" s="37">
        <v>1121110000021</v>
      </c>
      <c r="C18" s="38" t="s">
        <v>3</v>
      </c>
      <c r="D18" s="38" t="s">
        <v>4</v>
      </c>
      <c r="E18" s="44" t="s">
        <v>75</v>
      </c>
      <c r="F18" s="39" t="s">
        <v>109</v>
      </c>
      <c r="G18" s="39"/>
      <c r="H18" s="39">
        <v>600</v>
      </c>
      <c r="I18" s="40">
        <v>12000</v>
      </c>
      <c r="J18" s="41">
        <f t="shared" si="1"/>
        <v>20000</v>
      </c>
      <c r="K18" s="31"/>
      <c r="L18" s="43"/>
      <c r="M18" s="7">
        <f t="shared" si="2"/>
        <v>0</v>
      </c>
      <c r="N18" s="7"/>
      <c r="O18" s="8"/>
      <c r="P18" s="8"/>
      <c r="Q18" s="8"/>
    </row>
    <row r="19" spans="1:17" s="9" customFormat="1" ht="16.5">
      <c r="A19" s="36">
        <v>10</v>
      </c>
      <c r="B19" s="37">
        <v>1121110000147</v>
      </c>
      <c r="C19" s="38" t="s">
        <v>3</v>
      </c>
      <c r="D19" s="38" t="s">
        <v>4</v>
      </c>
      <c r="E19" s="44" t="s">
        <v>77</v>
      </c>
      <c r="F19" s="39" t="s">
        <v>116</v>
      </c>
      <c r="G19" s="39"/>
      <c r="H19" s="39">
        <v>1000</v>
      </c>
      <c r="I19" s="40">
        <v>12000</v>
      </c>
      <c r="J19" s="41">
        <f t="shared" si="1"/>
        <v>12000</v>
      </c>
      <c r="K19" s="42"/>
      <c r="L19" s="43"/>
      <c r="M19" s="7">
        <f t="shared" si="2"/>
        <v>0</v>
      </c>
      <c r="N19" s="7"/>
      <c r="O19" s="8"/>
      <c r="P19" s="8"/>
      <c r="Q19" s="8"/>
    </row>
    <row r="20" spans="1:17" s="9" customFormat="1" ht="16.5">
      <c r="A20" s="36">
        <v>11</v>
      </c>
      <c r="B20" s="37">
        <v>1121210000123</v>
      </c>
      <c r="C20" s="38" t="s">
        <v>3</v>
      </c>
      <c r="D20" s="38" t="s">
        <v>7</v>
      </c>
      <c r="E20" s="44" t="s">
        <v>8</v>
      </c>
      <c r="F20" s="39" t="s">
        <v>6</v>
      </c>
      <c r="G20" s="39"/>
      <c r="H20" s="39">
        <v>300</v>
      </c>
      <c r="I20" s="40">
        <v>7000</v>
      </c>
      <c r="J20" s="41">
        <f t="shared" si="1"/>
        <v>23333.333333333332</v>
      </c>
      <c r="K20" s="42"/>
      <c r="L20" s="43">
        <v>5</v>
      </c>
      <c r="M20" s="7">
        <f t="shared" si="2"/>
        <v>5</v>
      </c>
      <c r="N20" s="7"/>
      <c r="O20" s="8"/>
      <c r="P20" s="8"/>
      <c r="Q20" s="8"/>
    </row>
    <row r="21" spans="1:17" s="9" customFormat="1" ht="16.5">
      <c r="A21" s="36">
        <v>12</v>
      </c>
      <c r="B21" s="37">
        <v>1122110000038</v>
      </c>
      <c r="C21" s="38" t="s">
        <v>3</v>
      </c>
      <c r="D21" s="38" t="s">
        <v>9</v>
      </c>
      <c r="E21" s="44" t="s">
        <v>10</v>
      </c>
      <c r="F21" s="39" t="s">
        <v>72</v>
      </c>
      <c r="G21" s="39"/>
      <c r="H21" s="39">
        <v>200</v>
      </c>
      <c r="I21" s="40">
        <v>7000</v>
      </c>
      <c r="J21" s="41">
        <f>I21*1000/H21</f>
        <v>35000</v>
      </c>
      <c r="K21" s="42">
        <v>5</v>
      </c>
      <c r="L21" s="43">
        <v>5</v>
      </c>
      <c r="M21" s="7">
        <f t="shared" si="2"/>
        <v>10</v>
      </c>
      <c r="N21" s="7"/>
      <c r="O21" s="8"/>
      <c r="P21" s="8"/>
      <c r="Q21" s="8"/>
    </row>
    <row r="22" spans="1:17" s="9" customFormat="1" ht="16.5">
      <c r="A22" s="36">
        <v>13</v>
      </c>
      <c r="B22" s="37">
        <v>1122110000039</v>
      </c>
      <c r="C22" s="38" t="s">
        <v>3</v>
      </c>
      <c r="D22" s="38" t="s">
        <v>9</v>
      </c>
      <c r="E22" s="44" t="s">
        <v>11</v>
      </c>
      <c r="F22" s="39" t="s">
        <v>119</v>
      </c>
      <c r="G22" s="39"/>
      <c r="H22" s="39">
        <v>150</v>
      </c>
      <c r="I22" s="40">
        <v>5500</v>
      </c>
      <c r="J22" s="41">
        <f t="shared" si="1"/>
        <v>36666.666666666664</v>
      </c>
      <c r="K22" s="42">
        <v>5</v>
      </c>
      <c r="L22" s="43">
        <v>5</v>
      </c>
      <c r="M22" s="7">
        <f t="shared" si="2"/>
        <v>10</v>
      </c>
      <c r="N22" s="7"/>
      <c r="O22" s="8"/>
      <c r="P22" s="8"/>
      <c r="Q22" s="8"/>
    </row>
    <row r="23" spans="1:17" s="10" customFormat="1" ht="16.5">
      <c r="A23" s="36">
        <v>14</v>
      </c>
      <c r="B23" s="37">
        <v>1122110000040</v>
      </c>
      <c r="C23" s="38" t="s">
        <v>3</v>
      </c>
      <c r="D23" s="38" t="s">
        <v>9</v>
      </c>
      <c r="E23" s="44" t="s">
        <v>12</v>
      </c>
      <c r="F23" s="39" t="s">
        <v>119</v>
      </c>
      <c r="G23" s="39"/>
      <c r="H23" s="39">
        <v>150</v>
      </c>
      <c r="I23" s="40">
        <v>5500</v>
      </c>
      <c r="J23" s="41">
        <f t="shared" si="1"/>
        <v>36666.666666666664</v>
      </c>
      <c r="K23" s="42">
        <v>5</v>
      </c>
      <c r="L23" s="43">
        <v>5</v>
      </c>
      <c r="M23" s="7">
        <f t="shared" si="2"/>
        <v>10</v>
      </c>
      <c r="N23" s="7"/>
      <c r="O23" s="8"/>
      <c r="P23" s="8"/>
      <c r="Q23" s="8"/>
    </row>
    <row r="24" spans="1:17" s="9" customFormat="1" ht="16.5">
      <c r="A24" s="36">
        <v>15</v>
      </c>
      <c r="B24" s="37">
        <v>1122110000041</v>
      </c>
      <c r="C24" s="38" t="s">
        <v>3</v>
      </c>
      <c r="D24" s="38" t="s">
        <v>9</v>
      </c>
      <c r="E24" s="44" t="s">
        <v>13</v>
      </c>
      <c r="F24" s="39" t="s">
        <v>120</v>
      </c>
      <c r="G24" s="39"/>
      <c r="H24" s="39">
        <v>180</v>
      </c>
      <c r="I24" s="40">
        <v>7000</v>
      </c>
      <c r="J24" s="41">
        <f t="shared" si="1"/>
        <v>38888.888888888891</v>
      </c>
      <c r="K24" s="42">
        <v>5</v>
      </c>
      <c r="L24" s="43">
        <v>5</v>
      </c>
      <c r="M24" s="7">
        <f t="shared" si="2"/>
        <v>10</v>
      </c>
      <c r="N24" s="7"/>
      <c r="O24" s="8"/>
      <c r="P24" s="8"/>
      <c r="Q24" s="8"/>
    </row>
    <row r="25" spans="1:17" s="9" customFormat="1" ht="16.5">
      <c r="A25" s="36">
        <v>16</v>
      </c>
      <c r="B25" s="37">
        <v>1122110000044</v>
      </c>
      <c r="C25" s="38" t="s">
        <v>3</v>
      </c>
      <c r="D25" s="38" t="s">
        <v>9</v>
      </c>
      <c r="E25" s="44" t="s">
        <v>14</v>
      </c>
      <c r="F25" s="39" t="s">
        <v>120</v>
      </c>
      <c r="G25" s="39"/>
      <c r="H25" s="39">
        <v>130</v>
      </c>
      <c r="I25" s="40">
        <v>5500</v>
      </c>
      <c r="J25" s="41">
        <f t="shared" si="1"/>
        <v>42307.692307692305</v>
      </c>
      <c r="K25" s="42">
        <v>5</v>
      </c>
      <c r="L25" s="43">
        <v>5</v>
      </c>
      <c r="M25" s="7">
        <f t="shared" si="2"/>
        <v>10</v>
      </c>
      <c r="N25" s="7"/>
      <c r="O25" s="8"/>
      <c r="P25" s="8"/>
      <c r="Q25" s="8"/>
    </row>
    <row r="26" spans="1:17" s="9" customFormat="1" ht="16.5">
      <c r="A26" s="36">
        <v>17</v>
      </c>
      <c r="B26" s="37">
        <v>1122110000191</v>
      </c>
      <c r="C26" s="38" t="s">
        <v>3</v>
      </c>
      <c r="D26" s="38" t="s">
        <v>9</v>
      </c>
      <c r="E26" s="44" t="s">
        <v>76</v>
      </c>
      <c r="F26" s="39" t="s">
        <v>119</v>
      </c>
      <c r="G26" s="39"/>
      <c r="H26" s="39">
        <v>150</v>
      </c>
      <c r="I26" s="40">
        <v>7000</v>
      </c>
      <c r="J26" s="41">
        <f t="shared" si="1"/>
        <v>46666.666666666664</v>
      </c>
      <c r="K26" s="42">
        <v>5</v>
      </c>
      <c r="L26" s="43">
        <v>5</v>
      </c>
      <c r="M26" s="7">
        <f t="shared" si="2"/>
        <v>10</v>
      </c>
      <c r="N26" s="7"/>
      <c r="O26" s="8"/>
      <c r="P26" s="8"/>
      <c r="Q26" s="8"/>
    </row>
    <row r="27" spans="1:17" s="9" customFormat="1" ht="16.5">
      <c r="A27" s="36">
        <v>18</v>
      </c>
      <c r="B27" s="37">
        <v>1121110000146</v>
      </c>
      <c r="C27" s="38" t="s">
        <v>3</v>
      </c>
      <c r="D27" s="38" t="s">
        <v>9</v>
      </c>
      <c r="E27" s="44" t="s">
        <v>78</v>
      </c>
      <c r="F27" s="39" t="s">
        <v>116</v>
      </c>
      <c r="G27" s="39"/>
      <c r="H27" s="39">
        <v>1000</v>
      </c>
      <c r="I27" s="45">
        <v>28000</v>
      </c>
      <c r="J27" s="41">
        <f t="shared" si="1"/>
        <v>28000</v>
      </c>
      <c r="K27" s="42"/>
      <c r="L27" s="43"/>
      <c r="M27" s="7">
        <f t="shared" si="2"/>
        <v>0</v>
      </c>
      <c r="N27" s="7"/>
      <c r="O27" s="8"/>
      <c r="P27" s="8"/>
      <c r="Q27" s="8"/>
    </row>
    <row r="28" spans="1:17" s="9" customFormat="1" ht="16.5">
      <c r="A28" s="36">
        <v>19</v>
      </c>
      <c r="B28" s="37">
        <v>1131110000138</v>
      </c>
      <c r="C28" s="38" t="s">
        <v>15</v>
      </c>
      <c r="D28" s="38" t="s">
        <v>100</v>
      </c>
      <c r="E28" s="44" t="s">
        <v>79</v>
      </c>
      <c r="F28" s="39" t="s">
        <v>20</v>
      </c>
      <c r="G28" s="39"/>
      <c r="H28" s="39">
        <v>500</v>
      </c>
      <c r="I28" s="46">
        <v>13500</v>
      </c>
      <c r="J28" s="41">
        <f t="shared" si="1"/>
        <v>27000</v>
      </c>
      <c r="K28" s="42">
        <v>5</v>
      </c>
      <c r="L28" s="43">
        <v>5</v>
      </c>
      <c r="M28" s="7">
        <f t="shared" si="2"/>
        <v>10</v>
      </c>
      <c r="N28" s="7"/>
      <c r="O28" s="8"/>
      <c r="P28" s="8"/>
      <c r="Q28" s="8"/>
    </row>
    <row r="29" spans="1:17" s="9" customFormat="1" ht="16.5">
      <c r="A29" s="36">
        <v>20</v>
      </c>
      <c r="B29" s="37">
        <v>1131110000048</v>
      </c>
      <c r="C29" s="38" t="s">
        <v>15</v>
      </c>
      <c r="D29" s="38" t="s">
        <v>100</v>
      </c>
      <c r="E29" s="44" t="s">
        <v>80</v>
      </c>
      <c r="F29" s="39" t="s">
        <v>20</v>
      </c>
      <c r="G29" s="39"/>
      <c r="H29" s="39">
        <v>500</v>
      </c>
      <c r="I29" s="46">
        <v>13500</v>
      </c>
      <c r="J29" s="41">
        <f t="shared" si="1"/>
        <v>27000</v>
      </c>
      <c r="K29" s="42"/>
      <c r="L29" s="43"/>
      <c r="M29" s="7">
        <f t="shared" si="2"/>
        <v>0</v>
      </c>
      <c r="N29" s="7"/>
      <c r="O29" s="8"/>
      <c r="P29" s="8"/>
      <c r="Q29" s="8"/>
    </row>
    <row r="30" spans="1:17" s="9" customFormat="1" ht="16.5">
      <c r="A30" s="36">
        <v>21</v>
      </c>
      <c r="B30" s="37">
        <v>1131110000049</v>
      </c>
      <c r="C30" s="38" t="s">
        <v>15</v>
      </c>
      <c r="D30" s="38" t="s">
        <v>100</v>
      </c>
      <c r="E30" s="44" t="s">
        <v>81</v>
      </c>
      <c r="F30" s="39" t="s">
        <v>110</v>
      </c>
      <c r="G30" s="39"/>
      <c r="H30" s="39">
        <v>800</v>
      </c>
      <c r="I30" s="46">
        <v>12000</v>
      </c>
      <c r="J30" s="41">
        <f t="shared" si="1"/>
        <v>15000</v>
      </c>
      <c r="K30" s="42"/>
      <c r="L30" s="43"/>
      <c r="M30" s="7">
        <f t="shared" si="2"/>
        <v>0</v>
      </c>
      <c r="N30" s="7"/>
      <c r="O30" s="8"/>
      <c r="P30" s="8"/>
      <c r="Q30" s="8"/>
    </row>
    <row r="31" spans="1:17" s="9" customFormat="1" ht="16.5">
      <c r="A31" s="36">
        <v>22</v>
      </c>
      <c r="B31" s="37">
        <v>1131510000055</v>
      </c>
      <c r="C31" s="38" t="s">
        <v>15</v>
      </c>
      <c r="D31" s="38" t="s">
        <v>101</v>
      </c>
      <c r="E31" s="44" t="s">
        <v>82</v>
      </c>
      <c r="F31" s="39" t="s">
        <v>111</v>
      </c>
      <c r="G31" s="39"/>
      <c r="H31" s="39">
        <v>850</v>
      </c>
      <c r="I31" s="46">
        <v>15000</v>
      </c>
      <c r="J31" s="41">
        <f t="shared" si="1"/>
        <v>17647.058823529413</v>
      </c>
      <c r="K31" s="42"/>
      <c r="L31" s="43"/>
      <c r="M31" s="7">
        <f t="shared" si="2"/>
        <v>0</v>
      </c>
      <c r="N31" s="7"/>
      <c r="O31" s="8"/>
      <c r="P31" s="8"/>
      <c r="Q31" s="8"/>
    </row>
    <row r="32" spans="1:17" s="9" customFormat="1" ht="16.5">
      <c r="A32" s="36">
        <v>23</v>
      </c>
      <c r="B32" s="37">
        <v>1131510000056</v>
      </c>
      <c r="C32" s="38" t="s">
        <v>15</v>
      </c>
      <c r="D32" s="38" t="s">
        <v>101</v>
      </c>
      <c r="E32" s="44" t="s">
        <v>83</v>
      </c>
      <c r="F32" s="39" t="s">
        <v>112</v>
      </c>
      <c r="G32" s="39"/>
      <c r="H32" s="39">
        <v>1200</v>
      </c>
      <c r="I32" s="46">
        <v>24000</v>
      </c>
      <c r="J32" s="41">
        <f t="shared" si="1"/>
        <v>20000</v>
      </c>
      <c r="K32" s="42"/>
      <c r="L32" s="43"/>
      <c r="M32" s="7">
        <f t="shared" si="2"/>
        <v>0</v>
      </c>
      <c r="N32" s="7"/>
      <c r="O32" s="8"/>
      <c r="P32" s="8"/>
      <c r="Q32" s="8"/>
    </row>
    <row r="33" spans="1:17" s="9" customFormat="1" ht="16.5">
      <c r="A33" s="36">
        <v>24</v>
      </c>
      <c r="B33" s="37">
        <v>1131510000058</v>
      </c>
      <c r="C33" s="38" t="s">
        <v>15</v>
      </c>
      <c r="D33" s="38" t="s">
        <v>101</v>
      </c>
      <c r="E33" s="44" t="s">
        <v>84</v>
      </c>
      <c r="F33" s="39" t="s">
        <v>56</v>
      </c>
      <c r="G33" s="39"/>
      <c r="H33" s="39">
        <v>350</v>
      </c>
      <c r="I33" s="46">
        <v>12000</v>
      </c>
      <c r="J33" s="41">
        <f t="shared" si="1"/>
        <v>34285.714285714283</v>
      </c>
      <c r="K33" s="42"/>
      <c r="L33" s="43">
        <v>10</v>
      </c>
      <c r="M33" s="7">
        <f t="shared" si="2"/>
        <v>10</v>
      </c>
      <c r="N33" s="7"/>
      <c r="O33" s="8"/>
      <c r="P33" s="8"/>
      <c r="Q33" s="8"/>
    </row>
    <row r="34" spans="1:17" s="11" customFormat="1" ht="16.5">
      <c r="A34" s="36">
        <v>25</v>
      </c>
      <c r="B34" s="37">
        <v>1131710000232</v>
      </c>
      <c r="C34" s="47" t="s">
        <v>15</v>
      </c>
      <c r="D34" s="47" t="s">
        <v>102</v>
      </c>
      <c r="E34" s="47" t="s">
        <v>113</v>
      </c>
      <c r="F34" s="39" t="s">
        <v>109</v>
      </c>
      <c r="G34" s="39"/>
      <c r="H34" s="39">
        <v>600</v>
      </c>
      <c r="I34" s="46">
        <v>13000</v>
      </c>
      <c r="J34" s="41">
        <f t="shared" si="1"/>
        <v>21666.666666666668</v>
      </c>
      <c r="K34" s="42">
        <v>5</v>
      </c>
      <c r="L34" s="43">
        <v>5</v>
      </c>
      <c r="M34" s="7">
        <f t="shared" si="2"/>
        <v>10</v>
      </c>
      <c r="N34" s="12"/>
      <c r="O34" s="13"/>
      <c r="P34" s="13"/>
      <c r="Q34" s="13"/>
    </row>
    <row r="35" spans="1:17" s="9" customFormat="1" ht="16.5">
      <c r="A35" s="36">
        <v>26</v>
      </c>
      <c r="B35" s="37">
        <v>1131710000060</v>
      </c>
      <c r="C35" s="38" t="s">
        <v>15</v>
      </c>
      <c r="D35" s="38" t="s">
        <v>102</v>
      </c>
      <c r="E35" s="44" t="s">
        <v>85</v>
      </c>
      <c r="F35" s="39" t="s">
        <v>109</v>
      </c>
      <c r="G35" s="39"/>
      <c r="H35" s="39">
        <v>600</v>
      </c>
      <c r="I35" s="46">
        <v>12000</v>
      </c>
      <c r="J35" s="41">
        <f t="shared" si="1"/>
        <v>20000</v>
      </c>
      <c r="K35" s="42"/>
      <c r="L35" s="43"/>
      <c r="M35" s="7">
        <f t="shared" si="2"/>
        <v>0</v>
      </c>
      <c r="N35" s="7"/>
      <c r="O35" s="8"/>
      <c r="P35" s="8"/>
      <c r="Q35" s="8"/>
    </row>
    <row r="36" spans="1:17" s="9" customFormat="1" ht="16.5">
      <c r="A36" s="36">
        <v>27</v>
      </c>
      <c r="B36" s="37">
        <v>1132010000122</v>
      </c>
      <c r="C36" s="38" t="s">
        <v>15</v>
      </c>
      <c r="D36" s="38" t="s">
        <v>22</v>
      </c>
      <c r="E36" s="44" t="s">
        <v>86</v>
      </c>
      <c r="F36" s="39" t="s">
        <v>20</v>
      </c>
      <c r="G36" s="39"/>
      <c r="H36" s="39">
        <v>500</v>
      </c>
      <c r="I36" s="46">
        <v>13000</v>
      </c>
      <c r="J36" s="41">
        <f t="shared" si="1"/>
        <v>26000</v>
      </c>
      <c r="K36" s="42">
        <v>5</v>
      </c>
      <c r="L36" s="43">
        <v>5</v>
      </c>
      <c r="M36" s="7">
        <f t="shared" si="2"/>
        <v>10</v>
      </c>
      <c r="N36" s="7"/>
      <c r="O36" s="8"/>
      <c r="P36" s="8"/>
      <c r="Q36" s="8"/>
    </row>
    <row r="37" spans="1:17" s="9" customFormat="1" ht="16.5">
      <c r="A37" s="36">
        <v>28</v>
      </c>
      <c r="B37" s="37">
        <v>1131910000062</v>
      </c>
      <c r="C37" s="38" t="s">
        <v>15</v>
      </c>
      <c r="D37" s="38" t="s">
        <v>16</v>
      </c>
      <c r="E37" s="44" t="s">
        <v>17</v>
      </c>
      <c r="F37" s="39" t="s">
        <v>18</v>
      </c>
      <c r="G37" s="39"/>
      <c r="H37" s="39">
        <v>250</v>
      </c>
      <c r="I37" s="46">
        <v>9000</v>
      </c>
      <c r="J37" s="41">
        <f t="shared" si="1"/>
        <v>36000</v>
      </c>
      <c r="K37" s="42">
        <v>5</v>
      </c>
      <c r="L37" s="43">
        <v>5</v>
      </c>
      <c r="M37" s="7">
        <f t="shared" si="2"/>
        <v>10</v>
      </c>
      <c r="N37" s="7"/>
      <c r="O37" s="8"/>
      <c r="P37" s="8"/>
      <c r="Q37" s="8"/>
    </row>
    <row r="38" spans="1:17" s="9" customFormat="1" ht="16.5">
      <c r="A38" s="36">
        <v>29</v>
      </c>
      <c r="B38" s="37">
        <v>1131910000063</v>
      </c>
      <c r="C38" s="38" t="s">
        <v>15</v>
      </c>
      <c r="D38" s="38" t="s">
        <v>16</v>
      </c>
      <c r="E38" s="44" t="s">
        <v>19</v>
      </c>
      <c r="F38" s="39" t="s">
        <v>20</v>
      </c>
      <c r="G38" s="39"/>
      <c r="H38" s="39">
        <v>500</v>
      </c>
      <c r="I38" s="46">
        <v>17000</v>
      </c>
      <c r="J38" s="41">
        <f>I38*1000/H38</f>
        <v>34000</v>
      </c>
      <c r="K38" s="42"/>
      <c r="L38" s="43"/>
      <c r="M38" s="7">
        <f t="shared" si="2"/>
        <v>0</v>
      </c>
      <c r="N38" s="7"/>
      <c r="O38" s="8"/>
      <c r="P38" s="8"/>
      <c r="Q38" s="8"/>
    </row>
    <row r="39" spans="1:17" s="9" customFormat="1" ht="16.5">
      <c r="A39" s="36">
        <v>30</v>
      </c>
      <c r="B39" s="37">
        <v>1131910000135</v>
      </c>
      <c r="C39" s="38" t="s">
        <v>15</v>
      </c>
      <c r="D39" s="38" t="s">
        <v>16</v>
      </c>
      <c r="E39" s="44" t="s">
        <v>87</v>
      </c>
      <c r="F39" s="39" t="s">
        <v>18</v>
      </c>
      <c r="G39" s="39"/>
      <c r="H39" s="39">
        <v>250</v>
      </c>
      <c r="I39" s="46">
        <v>9000</v>
      </c>
      <c r="J39" s="41">
        <f t="shared" si="1"/>
        <v>36000</v>
      </c>
      <c r="K39" s="42">
        <v>5</v>
      </c>
      <c r="L39" s="43">
        <v>5</v>
      </c>
      <c r="M39" s="7">
        <f t="shared" si="2"/>
        <v>10</v>
      </c>
      <c r="N39" s="7"/>
      <c r="O39" s="8"/>
      <c r="P39" s="8"/>
      <c r="Q39" s="8"/>
    </row>
    <row r="40" spans="1:17" s="9" customFormat="1" ht="16.5">
      <c r="A40" s="36">
        <v>31</v>
      </c>
      <c r="B40" s="37">
        <v>1131910000136</v>
      </c>
      <c r="C40" s="38" t="s">
        <v>15</v>
      </c>
      <c r="D40" s="38" t="s">
        <v>16</v>
      </c>
      <c r="E40" s="44" t="s">
        <v>88</v>
      </c>
      <c r="F40" s="39" t="s">
        <v>20</v>
      </c>
      <c r="G40" s="39"/>
      <c r="H40" s="39">
        <v>500</v>
      </c>
      <c r="I40" s="46">
        <v>17000</v>
      </c>
      <c r="J40" s="41">
        <f t="shared" si="1"/>
        <v>34000</v>
      </c>
      <c r="K40" s="42"/>
      <c r="L40" s="43"/>
      <c r="M40" s="7">
        <f t="shared" si="2"/>
        <v>0</v>
      </c>
      <c r="N40" s="7"/>
      <c r="O40" s="8"/>
      <c r="P40" s="8"/>
      <c r="Q40" s="8"/>
    </row>
    <row r="41" spans="1:17" s="9" customFormat="1" ht="16.5">
      <c r="A41" s="36">
        <v>32</v>
      </c>
      <c r="B41" s="37">
        <v>1131910000066</v>
      </c>
      <c r="C41" s="38" t="s">
        <v>15</v>
      </c>
      <c r="D41" s="38" t="s">
        <v>16</v>
      </c>
      <c r="E41" s="44" t="s">
        <v>89</v>
      </c>
      <c r="F41" s="39" t="s">
        <v>18</v>
      </c>
      <c r="G41" s="39"/>
      <c r="H41" s="39">
        <v>250</v>
      </c>
      <c r="I41" s="46">
        <v>12000</v>
      </c>
      <c r="J41" s="41">
        <f t="shared" si="1"/>
        <v>48000</v>
      </c>
      <c r="K41" s="42">
        <v>5</v>
      </c>
      <c r="L41" s="43">
        <v>5</v>
      </c>
      <c r="M41" s="7">
        <f t="shared" si="2"/>
        <v>10</v>
      </c>
      <c r="N41" s="7"/>
      <c r="O41" s="8"/>
      <c r="P41" s="8"/>
      <c r="Q41" s="8"/>
    </row>
    <row r="42" spans="1:17" s="9" customFormat="1" ht="16.5">
      <c r="A42" s="36">
        <v>33</v>
      </c>
      <c r="B42" s="37">
        <v>1131910000067</v>
      </c>
      <c r="C42" s="38" t="s">
        <v>15</v>
      </c>
      <c r="D42" s="38" t="s">
        <v>16</v>
      </c>
      <c r="E42" s="44" t="s">
        <v>21</v>
      </c>
      <c r="F42" s="39" t="s">
        <v>20</v>
      </c>
      <c r="G42" s="39"/>
      <c r="H42" s="39">
        <v>500</v>
      </c>
      <c r="I42" s="46">
        <v>23000</v>
      </c>
      <c r="J42" s="41">
        <f t="shared" si="1"/>
        <v>46000</v>
      </c>
      <c r="K42" s="42"/>
      <c r="L42" s="43"/>
      <c r="M42" s="7">
        <f t="shared" si="2"/>
        <v>0</v>
      </c>
      <c r="N42" s="7"/>
      <c r="O42" s="8"/>
      <c r="P42" s="8"/>
      <c r="Q42" s="8"/>
    </row>
    <row r="43" spans="1:17" s="9" customFormat="1" ht="16.5">
      <c r="A43" s="36">
        <v>34</v>
      </c>
      <c r="B43" s="37">
        <v>1132010000070</v>
      </c>
      <c r="C43" s="38" t="s">
        <v>15</v>
      </c>
      <c r="D43" s="38" t="s">
        <v>22</v>
      </c>
      <c r="E43" s="44" t="s">
        <v>90</v>
      </c>
      <c r="F43" s="39" t="s">
        <v>20</v>
      </c>
      <c r="G43" s="39"/>
      <c r="H43" s="39">
        <v>500</v>
      </c>
      <c r="I43" s="46">
        <v>8000</v>
      </c>
      <c r="J43" s="41">
        <f t="shared" si="1"/>
        <v>16000</v>
      </c>
      <c r="K43" s="42"/>
      <c r="L43" s="43"/>
      <c r="M43" s="7">
        <f t="shared" si="2"/>
        <v>0</v>
      </c>
      <c r="N43" s="7"/>
      <c r="O43" s="8"/>
      <c r="P43" s="8"/>
      <c r="Q43" s="8"/>
    </row>
    <row r="44" spans="1:17" s="9" customFormat="1" ht="16.5">
      <c r="A44" s="36">
        <v>35</v>
      </c>
      <c r="B44" s="37">
        <v>1132010000071</v>
      </c>
      <c r="C44" s="38" t="s">
        <v>15</v>
      </c>
      <c r="D44" s="38" t="s">
        <v>22</v>
      </c>
      <c r="E44" s="44" t="s">
        <v>91</v>
      </c>
      <c r="F44" s="39" t="s">
        <v>109</v>
      </c>
      <c r="G44" s="39"/>
      <c r="H44" s="39">
        <v>600</v>
      </c>
      <c r="I44" s="46">
        <v>16000</v>
      </c>
      <c r="J44" s="41">
        <f t="shared" si="1"/>
        <v>26666.666666666668</v>
      </c>
      <c r="K44" s="42"/>
      <c r="L44" s="43"/>
      <c r="M44" s="7">
        <f t="shared" si="2"/>
        <v>0</v>
      </c>
      <c r="N44" s="7"/>
      <c r="O44" s="8"/>
      <c r="P44" s="8"/>
      <c r="Q44" s="8"/>
    </row>
    <row r="45" spans="1:17" s="11" customFormat="1" ht="16.5">
      <c r="A45" s="36">
        <v>36</v>
      </c>
      <c r="B45" s="48">
        <v>1132010000216</v>
      </c>
      <c r="C45" s="38" t="s">
        <v>15</v>
      </c>
      <c r="D45" s="38" t="s">
        <v>114</v>
      </c>
      <c r="E45" s="44" t="s">
        <v>121</v>
      </c>
      <c r="F45" s="39" t="s">
        <v>109</v>
      </c>
      <c r="G45" s="39"/>
      <c r="H45" s="39">
        <v>600</v>
      </c>
      <c r="I45" s="46">
        <v>16000</v>
      </c>
      <c r="J45" s="41">
        <f t="shared" si="1"/>
        <v>26666.666666666668</v>
      </c>
      <c r="K45" s="42"/>
      <c r="L45" s="43"/>
      <c r="M45" s="7">
        <f t="shared" si="2"/>
        <v>0</v>
      </c>
      <c r="N45" s="12"/>
      <c r="O45" s="13"/>
      <c r="P45" s="13"/>
      <c r="Q45" s="13"/>
    </row>
    <row r="46" spans="1:17" s="9" customFormat="1" ht="16.5">
      <c r="A46" s="36">
        <v>37</v>
      </c>
      <c r="B46" s="37">
        <v>1131910000072</v>
      </c>
      <c r="C46" s="38" t="s">
        <v>15</v>
      </c>
      <c r="D46" s="38" t="s">
        <v>16</v>
      </c>
      <c r="E46" s="44" t="s">
        <v>23</v>
      </c>
      <c r="F46" s="39" t="s">
        <v>20</v>
      </c>
      <c r="G46" s="39"/>
      <c r="H46" s="39">
        <v>500</v>
      </c>
      <c r="I46" s="46">
        <v>16000</v>
      </c>
      <c r="J46" s="41">
        <f t="shared" si="1"/>
        <v>32000</v>
      </c>
      <c r="K46" s="42"/>
      <c r="L46" s="43"/>
      <c r="M46" s="7">
        <f t="shared" si="2"/>
        <v>0</v>
      </c>
      <c r="N46" s="7"/>
      <c r="O46" s="8"/>
      <c r="P46" s="8"/>
      <c r="Q46" s="8"/>
    </row>
    <row r="47" spans="1:17" s="9" customFormat="1" ht="16.5">
      <c r="A47" s="36">
        <v>38</v>
      </c>
      <c r="B47" s="37">
        <v>1132010000073</v>
      </c>
      <c r="C47" s="38" t="s">
        <v>15</v>
      </c>
      <c r="D47" s="38" t="s">
        <v>16</v>
      </c>
      <c r="E47" s="44" t="s">
        <v>24</v>
      </c>
      <c r="F47" s="39" t="s">
        <v>18</v>
      </c>
      <c r="G47" s="39"/>
      <c r="H47" s="39">
        <v>250</v>
      </c>
      <c r="I47" s="46">
        <v>14000</v>
      </c>
      <c r="J47" s="41">
        <f t="shared" si="1"/>
        <v>56000</v>
      </c>
      <c r="K47" s="42">
        <v>5</v>
      </c>
      <c r="L47" s="43">
        <v>5</v>
      </c>
      <c r="M47" s="7">
        <f t="shared" si="2"/>
        <v>10</v>
      </c>
      <c r="N47" s="7"/>
      <c r="O47" s="8"/>
      <c r="P47" s="8"/>
      <c r="Q47" s="8"/>
    </row>
    <row r="48" spans="1:17" s="9" customFormat="1" ht="16.5">
      <c r="A48" s="36">
        <v>39</v>
      </c>
      <c r="B48" s="37">
        <v>1132110000076</v>
      </c>
      <c r="C48" s="38" t="s">
        <v>15</v>
      </c>
      <c r="D48" s="38" t="s">
        <v>25</v>
      </c>
      <c r="E48" s="44" t="s">
        <v>92</v>
      </c>
      <c r="F48" s="39" t="s">
        <v>20</v>
      </c>
      <c r="G48" s="39"/>
      <c r="H48" s="39">
        <v>500</v>
      </c>
      <c r="I48" s="46">
        <v>16000</v>
      </c>
      <c r="J48" s="41">
        <f t="shared" si="1"/>
        <v>32000</v>
      </c>
      <c r="K48" s="42"/>
      <c r="L48" s="43"/>
      <c r="M48" s="7">
        <f t="shared" si="2"/>
        <v>0</v>
      </c>
      <c r="N48" s="7"/>
      <c r="O48" s="8"/>
      <c r="P48" s="8"/>
      <c r="Q48" s="8"/>
    </row>
    <row r="49" spans="1:17" s="9" customFormat="1" ht="16.5">
      <c r="A49" s="36">
        <v>40</v>
      </c>
      <c r="B49" s="37">
        <v>1132110000075</v>
      </c>
      <c r="C49" s="38" t="s">
        <v>15</v>
      </c>
      <c r="D49" s="38" t="s">
        <v>25</v>
      </c>
      <c r="E49" s="44" t="s">
        <v>26</v>
      </c>
      <c r="F49" s="39" t="s">
        <v>56</v>
      </c>
      <c r="G49" s="39"/>
      <c r="H49" s="39">
        <v>350</v>
      </c>
      <c r="I49" s="46">
        <v>8000</v>
      </c>
      <c r="J49" s="41">
        <f t="shared" si="1"/>
        <v>22857.142857142859</v>
      </c>
      <c r="K49" s="42"/>
      <c r="L49" s="43"/>
      <c r="M49" s="7">
        <f t="shared" si="2"/>
        <v>0</v>
      </c>
      <c r="N49" s="7"/>
      <c r="O49" s="8"/>
      <c r="P49" s="8"/>
      <c r="Q49" s="8"/>
    </row>
    <row r="50" spans="1:17" s="9" customFormat="1" ht="16.5">
      <c r="A50" s="36">
        <v>41</v>
      </c>
      <c r="B50" s="37">
        <v>1132410000080</v>
      </c>
      <c r="C50" s="38" t="s">
        <v>15</v>
      </c>
      <c r="D50" s="38" t="s">
        <v>27</v>
      </c>
      <c r="E50" s="44" t="s">
        <v>28</v>
      </c>
      <c r="F50" s="39" t="s">
        <v>29</v>
      </c>
      <c r="G50" s="39"/>
      <c r="H50" s="39">
        <v>400</v>
      </c>
      <c r="I50" s="46">
        <v>10000</v>
      </c>
      <c r="J50" s="41">
        <f t="shared" si="1"/>
        <v>25000</v>
      </c>
      <c r="K50" s="42"/>
      <c r="L50" s="43">
        <v>5</v>
      </c>
      <c r="M50" s="7">
        <f t="shared" si="2"/>
        <v>5</v>
      </c>
      <c r="N50" s="7"/>
      <c r="O50" s="8"/>
      <c r="P50" s="8"/>
      <c r="Q50" s="8"/>
    </row>
    <row r="51" spans="1:17" s="9" customFormat="1" ht="16.5">
      <c r="A51" s="36">
        <v>42</v>
      </c>
      <c r="B51" s="37">
        <v>1132410000082</v>
      </c>
      <c r="C51" s="38" t="s">
        <v>15</v>
      </c>
      <c r="D51" s="38" t="s">
        <v>27</v>
      </c>
      <c r="E51" s="44" t="s">
        <v>93</v>
      </c>
      <c r="F51" s="39" t="s">
        <v>56</v>
      </c>
      <c r="G51" s="39"/>
      <c r="H51" s="39">
        <v>350</v>
      </c>
      <c r="I51" s="46">
        <v>9500</v>
      </c>
      <c r="J51" s="41">
        <f t="shared" si="1"/>
        <v>27142.857142857141</v>
      </c>
      <c r="K51" s="42"/>
      <c r="L51" s="43"/>
      <c r="M51" s="7">
        <f t="shared" si="2"/>
        <v>0</v>
      </c>
      <c r="N51" s="7"/>
      <c r="O51" s="8"/>
      <c r="P51" s="8"/>
      <c r="Q51" s="8"/>
    </row>
    <row r="52" spans="1:17" s="9" customFormat="1" ht="16.5">
      <c r="A52" s="36">
        <v>43</v>
      </c>
      <c r="B52" s="37">
        <v>1132710000089</v>
      </c>
      <c r="C52" s="38" t="s">
        <v>15</v>
      </c>
      <c r="D52" s="38" t="s">
        <v>30</v>
      </c>
      <c r="E52" s="44" t="s">
        <v>31</v>
      </c>
      <c r="F52" s="39" t="s">
        <v>116</v>
      </c>
      <c r="G52" s="39"/>
      <c r="H52" s="39">
        <v>1000</v>
      </c>
      <c r="I52" s="46">
        <v>30000</v>
      </c>
      <c r="J52" s="41">
        <f t="shared" si="1"/>
        <v>30000</v>
      </c>
      <c r="K52" s="42">
        <v>5</v>
      </c>
      <c r="L52" s="43">
        <v>5</v>
      </c>
      <c r="M52" s="7">
        <f t="shared" si="2"/>
        <v>10</v>
      </c>
      <c r="N52" s="7"/>
      <c r="O52" s="8"/>
      <c r="P52" s="8"/>
      <c r="Q52" s="8"/>
    </row>
    <row r="53" spans="1:17" s="9" customFormat="1" ht="16.5">
      <c r="A53" s="36">
        <v>44</v>
      </c>
      <c r="B53" s="37">
        <v>1132710000090</v>
      </c>
      <c r="C53" s="38" t="s">
        <v>15</v>
      </c>
      <c r="D53" s="38" t="s">
        <v>30</v>
      </c>
      <c r="E53" s="44" t="s">
        <v>94</v>
      </c>
      <c r="F53" s="39" t="s">
        <v>116</v>
      </c>
      <c r="G53" s="39"/>
      <c r="H53" s="39">
        <v>1000</v>
      </c>
      <c r="I53" s="46">
        <v>30000</v>
      </c>
      <c r="J53" s="41">
        <f t="shared" si="1"/>
        <v>30000</v>
      </c>
      <c r="K53" s="42"/>
      <c r="L53" s="43"/>
      <c r="M53" s="7">
        <f t="shared" si="2"/>
        <v>0</v>
      </c>
      <c r="N53" s="7"/>
      <c r="O53" s="8"/>
      <c r="P53" s="8"/>
      <c r="Q53" s="8"/>
    </row>
    <row r="54" spans="1:17" s="9" customFormat="1" ht="16.5">
      <c r="A54" s="36">
        <v>45</v>
      </c>
      <c r="B54" s="37">
        <v>1132710000093</v>
      </c>
      <c r="C54" s="38" t="s">
        <v>15</v>
      </c>
      <c r="D54" s="38" t="s">
        <v>30</v>
      </c>
      <c r="E54" s="44" t="s">
        <v>95</v>
      </c>
      <c r="F54" s="39" t="s">
        <v>20</v>
      </c>
      <c r="G54" s="39"/>
      <c r="H54" s="39">
        <v>500</v>
      </c>
      <c r="I54" s="46">
        <v>16000</v>
      </c>
      <c r="J54" s="41">
        <f t="shared" si="1"/>
        <v>32000</v>
      </c>
      <c r="K54" s="42"/>
      <c r="L54" s="43"/>
      <c r="M54" s="7">
        <f t="shared" si="2"/>
        <v>0</v>
      </c>
      <c r="N54" s="7"/>
      <c r="O54" s="8"/>
      <c r="P54" s="8"/>
      <c r="Q54" s="8"/>
    </row>
    <row r="55" spans="1:17" s="9" customFormat="1" ht="16.5">
      <c r="A55" s="36">
        <v>46</v>
      </c>
      <c r="B55" s="37">
        <v>1132710000092</v>
      </c>
      <c r="C55" s="38" t="s">
        <v>15</v>
      </c>
      <c r="D55" s="38" t="s">
        <v>30</v>
      </c>
      <c r="E55" s="44" t="s">
        <v>96</v>
      </c>
      <c r="F55" s="39" t="s">
        <v>20</v>
      </c>
      <c r="G55" s="39"/>
      <c r="H55" s="39">
        <v>500</v>
      </c>
      <c r="I55" s="46">
        <v>16000</v>
      </c>
      <c r="J55" s="41">
        <f t="shared" si="1"/>
        <v>32000</v>
      </c>
      <c r="K55" s="42"/>
      <c r="L55" s="43"/>
      <c r="M55" s="7">
        <f t="shared" si="2"/>
        <v>0</v>
      </c>
      <c r="N55" s="7"/>
      <c r="O55" s="8"/>
      <c r="P55" s="8"/>
      <c r="Q55" s="8"/>
    </row>
    <row r="56" spans="1:17" s="9" customFormat="1" ht="16.5">
      <c r="A56" s="36">
        <v>47</v>
      </c>
      <c r="B56" s="37">
        <v>1133310000107</v>
      </c>
      <c r="C56" s="38" t="s">
        <v>15</v>
      </c>
      <c r="D56" s="38" t="s">
        <v>97</v>
      </c>
      <c r="E56" s="44" t="s">
        <v>97</v>
      </c>
      <c r="F56" s="39" t="s">
        <v>20</v>
      </c>
      <c r="G56" s="39"/>
      <c r="H56" s="39">
        <v>500</v>
      </c>
      <c r="I56" s="46">
        <v>8000</v>
      </c>
      <c r="J56" s="41">
        <f t="shared" si="1"/>
        <v>16000</v>
      </c>
      <c r="K56" s="42"/>
      <c r="L56" s="43"/>
      <c r="M56" s="7">
        <f t="shared" si="2"/>
        <v>0</v>
      </c>
      <c r="N56" s="7"/>
      <c r="O56" s="8"/>
      <c r="P56" s="8"/>
      <c r="Q56" s="8"/>
    </row>
    <row r="57" spans="1:17" s="9" customFormat="1" ht="16.5">
      <c r="A57" s="36">
        <v>48</v>
      </c>
      <c r="B57" s="37">
        <v>1133310000108</v>
      </c>
      <c r="C57" s="38" t="s">
        <v>15</v>
      </c>
      <c r="D57" s="38" t="s">
        <v>55</v>
      </c>
      <c r="E57" s="44" t="s">
        <v>98</v>
      </c>
      <c r="F57" s="39" t="s">
        <v>29</v>
      </c>
      <c r="G57" s="39"/>
      <c r="H57" s="39">
        <v>400</v>
      </c>
      <c r="I57" s="46">
        <v>10500</v>
      </c>
      <c r="J57" s="41">
        <f t="shared" si="1"/>
        <v>26250</v>
      </c>
      <c r="K57" s="42">
        <v>5</v>
      </c>
      <c r="L57" s="43">
        <v>5</v>
      </c>
      <c r="M57" s="7">
        <f t="shared" si="2"/>
        <v>10</v>
      </c>
      <c r="N57" s="7"/>
      <c r="O57" s="8"/>
      <c r="P57" s="8"/>
      <c r="Q57" s="8"/>
    </row>
    <row r="58" spans="1:17" s="9" customFormat="1" ht="14.1" customHeight="1">
      <c r="A58" s="36">
        <v>49</v>
      </c>
      <c r="B58" s="37">
        <v>1133410000111</v>
      </c>
      <c r="C58" s="38" t="s">
        <v>15</v>
      </c>
      <c r="D58" s="38" t="s">
        <v>53</v>
      </c>
      <c r="E58" s="44" t="s">
        <v>99</v>
      </c>
      <c r="F58" s="39" t="s">
        <v>6</v>
      </c>
      <c r="G58" s="39"/>
      <c r="H58" s="39">
        <v>300</v>
      </c>
      <c r="I58" s="46">
        <v>12000</v>
      </c>
      <c r="J58" s="41">
        <f t="shared" si="1"/>
        <v>40000</v>
      </c>
      <c r="K58" s="42">
        <v>5</v>
      </c>
      <c r="L58" s="43">
        <v>5</v>
      </c>
      <c r="M58" s="7">
        <f t="shared" si="2"/>
        <v>10</v>
      </c>
      <c r="N58" s="7"/>
      <c r="O58" s="8"/>
      <c r="P58" s="8"/>
      <c r="Q58" s="8"/>
    </row>
    <row r="59" spans="1:17" s="9" customFormat="1" ht="14.1" customHeight="1">
      <c r="A59" s="36">
        <v>50</v>
      </c>
      <c r="B59" s="37">
        <v>1141310000116</v>
      </c>
      <c r="C59" s="38" t="s">
        <v>32</v>
      </c>
      <c r="D59" s="38" t="s">
        <v>33</v>
      </c>
      <c r="E59" s="44" t="s">
        <v>103</v>
      </c>
      <c r="F59" s="39" t="s">
        <v>117</v>
      </c>
      <c r="G59" s="39"/>
      <c r="H59" s="39">
        <v>1500</v>
      </c>
      <c r="I59" s="46">
        <v>23000</v>
      </c>
      <c r="J59" s="41">
        <f t="shared" si="1"/>
        <v>15333.333333333334</v>
      </c>
      <c r="K59" s="42"/>
      <c r="L59" s="43"/>
      <c r="M59" s="7">
        <f t="shared" si="2"/>
        <v>0</v>
      </c>
      <c r="N59" s="7"/>
      <c r="O59" s="8"/>
      <c r="P59" s="8"/>
      <c r="Q59" s="8"/>
    </row>
    <row r="60" spans="1:17" s="9" customFormat="1" ht="14.1" customHeight="1">
      <c r="A60" s="36">
        <v>51</v>
      </c>
      <c r="B60" s="37">
        <v>1141310000124</v>
      </c>
      <c r="C60" s="38" t="s">
        <v>32</v>
      </c>
      <c r="D60" s="38" t="s">
        <v>33</v>
      </c>
      <c r="E60" s="44" t="s">
        <v>104</v>
      </c>
      <c r="F60" s="39" t="s">
        <v>116</v>
      </c>
      <c r="G60" s="39"/>
      <c r="H60" s="39">
        <v>1000</v>
      </c>
      <c r="I60" s="46">
        <v>15500</v>
      </c>
      <c r="J60" s="41">
        <f t="shared" si="1"/>
        <v>15500</v>
      </c>
      <c r="K60" s="42">
        <v>3</v>
      </c>
      <c r="L60" s="43">
        <v>3</v>
      </c>
      <c r="M60" s="7">
        <f t="shared" si="2"/>
        <v>6</v>
      </c>
      <c r="N60" s="7"/>
      <c r="O60" s="8"/>
      <c r="P60" s="8"/>
      <c r="Q60" s="8"/>
    </row>
    <row r="61" spans="1:17" s="9" customFormat="1" ht="14.1" customHeight="1">
      <c r="A61" s="36">
        <v>52</v>
      </c>
      <c r="B61" s="37">
        <v>1141410000117</v>
      </c>
      <c r="C61" s="38" t="s">
        <v>32</v>
      </c>
      <c r="D61" s="38" t="s">
        <v>108</v>
      </c>
      <c r="E61" s="44" t="s">
        <v>105</v>
      </c>
      <c r="F61" s="39" t="s">
        <v>72</v>
      </c>
      <c r="G61" s="39"/>
      <c r="H61" s="39">
        <v>200</v>
      </c>
      <c r="I61" s="46">
        <v>54000</v>
      </c>
      <c r="J61" s="41">
        <f t="shared" si="1"/>
        <v>270000</v>
      </c>
      <c r="K61" s="42"/>
      <c r="L61" s="43"/>
      <c r="M61" s="7">
        <f t="shared" si="2"/>
        <v>0</v>
      </c>
      <c r="N61" s="7"/>
      <c r="O61" s="8"/>
      <c r="P61" s="8"/>
      <c r="Q61" s="8"/>
    </row>
    <row r="62" spans="1:17" s="9" customFormat="1" ht="14.1" customHeight="1">
      <c r="A62" s="36">
        <v>53</v>
      </c>
      <c r="B62" s="37">
        <v>1141410000118</v>
      </c>
      <c r="C62" s="38" t="s">
        <v>32</v>
      </c>
      <c r="D62" s="38" t="s">
        <v>108</v>
      </c>
      <c r="E62" s="44" t="s">
        <v>106</v>
      </c>
      <c r="F62" s="39" t="s">
        <v>72</v>
      </c>
      <c r="G62" s="39"/>
      <c r="H62" s="39">
        <v>200</v>
      </c>
      <c r="I62" s="46">
        <v>54000</v>
      </c>
      <c r="J62" s="41">
        <f t="shared" si="1"/>
        <v>270000</v>
      </c>
      <c r="K62" s="42"/>
      <c r="L62" s="43"/>
      <c r="M62" s="7">
        <f t="shared" si="2"/>
        <v>0</v>
      </c>
      <c r="N62" s="7"/>
      <c r="O62" s="8"/>
      <c r="P62" s="8"/>
      <c r="Q62" s="8"/>
    </row>
    <row r="63" spans="1:17" s="9" customFormat="1" ht="14.1" customHeight="1">
      <c r="A63" s="36">
        <v>54</v>
      </c>
      <c r="B63" s="37">
        <v>1141410000119</v>
      </c>
      <c r="C63" s="38" t="s">
        <v>32</v>
      </c>
      <c r="D63" s="38" t="s">
        <v>108</v>
      </c>
      <c r="E63" s="44" t="s">
        <v>107</v>
      </c>
      <c r="F63" s="39" t="s">
        <v>72</v>
      </c>
      <c r="G63" s="39"/>
      <c r="H63" s="39">
        <v>200</v>
      </c>
      <c r="I63" s="46">
        <v>54000</v>
      </c>
      <c r="J63" s="41">
        <f t="shared" si="1"/>
        <v>270000</v>
      </c>
      <c r="K63" s="42"/>
      <c r="L63" s="43"/>
      <c r="M63" s="7">
        <f t="shared" si="2"/>
        <v>0</v>
      </c>
      <c r="N63" s="7"/>
      <c r="O63" s="8"/>
      <c r="P63" s="8"/>
      <c r="Q63" s="8"/>
    </row>
    <row r="64" spans="1:17" s="14" customFormat="1" ht="16.5">
      <c r="A64" s="36">
        <v>55</v>
      </c>
      <c r="B64" s="37">
        <v>1141510000120</v>
      </c>
      <c r="C64" s="38" t="s">
        <v>32</v>
      </c>
      <c r="D64" s="38" t="s">
        <v>54</v>
      </c>
      <c r="E64" s="44" t="s">
        <v>54</v>
      </c>
      <c r="F64" s="39" t="s">
        <v>29</v>
      </c>
      <c r="G64" s="37"/>
      <c r="H64" s="39">
        <v>400</v>
      </c>
      <c r="I64" s="46">
        <v>12000</v>
      </c>
      <c r="J64" s="41">
        <f t="shared" si="1"/>
        <v>30000</v>
      </c>
      <c r="K64" s="42">
        <v>5</v>
      </c>
      <c r="L64" s="43">
        <v>5</v>
      </c>
      <c r="M64" s="7">
        <f t="shared" si="2"/>
        <v>10</v>
      </c>
    </row>
    <row r="65" spans="1:13">
      <c r="C65" s="15"/>
      <c r="D65" s="15"/>
      <c r="E65" s="16"/>
      <c r="H65" s="17"/>
      <c r="I65" s="18"/>
      <c r="J65" s="16"/>
      <c r="K65" s="19"/>
      <c r="M65" s="7"/>
    </row>
    <row r="66" spans="1:13" ht="16.5">
      <c r="A66" s="24" t="s">
        <v>39</v>
      </c>
      <c r="B66" s="24"/>
      <c r="C66" s="25"/>
      <c r="D66" s="26"/>
      <c r="E66" s="26"/>
      <c r="F66" s="27"/>
      <c r="G66" s="28"/>
      <c r="H66" s="28"/>
      <c r="I66" s="29"/>
      <c r="J66" s="26"/>
      <c r="K66" s="19"/>
      <c r="M66" s="7"/>
    </row>
    <row r="67" spans="1:13" ht="16.5">
      <c r="A67" s="51" t="s">
        <v>124</v>
      </c>
      <c r="B67" s="51"/>
      <c r="C67" s="51"/>
      <c r="D67" s="51"/>
      <c r="E67" s="51"/>
      <c r="F67" s="51"/>
      <c r="G67" s="51"/>
      <c r="H67" s="51"/>
      <c r="I67" s="51"/>
      <c r="J67" s="51"/>
      <c r="M67" s="7"/>
    </row>
    <row r="68" spans="1:13" ht="16.5">
      <c r="A68" s="51" t="s">
        <v>40</v>
      </c>
      <c r="B68" s="51"/>
      <c r="C68" s="51"/>
      <c r="D68" s="51"/>
      <c r="E68" s="51"/>
      <c r="F68" s="51"/>
      <c r="G68" s="51"/>
      <c r="H68" s="51"/>
      <c r="I68" s="51"/>
      <c r="J68" s="51"/>
      <c r="M68" s="7"/>
    </row>
    <row r="69" spans="1:13" ht="16.5">
      <c r="A69" s="52" t="s">
        <v>41</v>
      </c>
      <c r="B69" s="52"/>
      <c r="C69" s="52"/>
      <c r="D69" s="52"/>
      <c r="E69" s="52"/>
      <c r="F69" s="52"/>
      <c r="G69" s="52"/>
      <c r="H69" s="52"/>
      <c r="I69" s="52"/>
      <c r="J69" s="52"/>
      <c r="M69" s="7"/>
    </row>
    <row r="70" spans="1:13" ht="16.5">
      <c r="A70" s="52" t="s">
        <v>42</v>
      </c>
      <c r="B70" s="52"/>
      <c r="C70" s="52"/>
      <c r="D70" s="52"/>
      <c r="E70" s="52"/>
      <c r="F70" s="52"/>
      <c r="G70" s="52"/>
      <c r="H70" s="52"/>
      <c r="I70" s="52"/>
      <c r="J70" s="52"/>
      <c r="M70" s="7"/>
    </row>
    <row r="71" spans="1:13" ht="35.1" customHeight="1">
      <c r="A71" s="51" t="s">
        <v>57</v>
      </c>
      <c r="B71" s="51"/>
      <c r="C71" s="51"/>
      <c r="D71" s="51"/>
      <c r="E71" s="51"/>
      <c r="F71" s="51"/>
      <c r="G71" s="51"/>
      <c r="H71" s="51"/>
      <c r="I71" s="51"/>
      <c r="J71" s="51"/>
      <c r="M71" s="7"/>
    </row>
    <row r="72" spans="1:13" ht="16.5">
      <c r="A72" s="51" t="s">
        <v>58</v>
      </c>
      <c r="B72" s="51"/>
      <c r="C72" s="51"/>
      <c r="D72" s="51"/>
      <c r="E72" s="51"/>
      <c r="F72" s="51"/>
      <c r="G72" s="51"/>
      <c r="H72" s="51"/>
      <c r="I72" s="51"/>
      <c r="J72" s="51"/>
      <c r="M72" s="7"/>
    </row>
    <row r="73" spans="1:13" ht="16.5">
      <c r="A73" s="25" t="s">
        <v>43</v>
      </c>
      <c r="B73" s="25"/>
      <c r="C73" s="25"/>
      <c r="D73" s="26"/>
      <c r="E73" s="26"/>
      <c r="F73" s="27"/>
      <c r="G73" s="28"/>
      <c r="H73" s="28"/>
      <c r="I73" s="30"/>
      <c r="J73" s="26"/>
      <c r="M73" s="7"/>
    </row>
    <row r="74" spans="1:13">
      <c r="A74" s="15"/>
      <c r="B74" s="15"/>
      <c r="C74" s="15"/>
      <c r="D74" s="16"/>
      <c r="E74" s="16"/>
      <c r="F74" s="17"/>
      <c r="G74" s="20"/>
      <c r="H74" s="20"/>
      <c r="J74" s="16"/>
      <c r="M74" s="7"/>
    </row>
    <row r="75" spans="1:13">
      <c r="A75" s="15"/>
      <c r="B75" s="15"/>
      <c r="C75" s="15"/>
      <c r="D75" s="16"/>
      <c r="E75" s="16"/>
      <c r="F75" s="17"/>
      <c r="G75" s="20"/>
      <c r="H75" s="20" t="s">
        <v>44</v>
      </c>
      <c r="J75" s="16"/>
      <c r="M75" s="7"/>
    </row>
    <row r="76" spans="1:13">
      <c r="A76" s="15"/>
      <c r="B76" s="15"/>
      <c r="C76" s="15"/>
      <c r="D76" s="16"/>
      <c r="E76" s="16"/>
      <c r="F76" s="17"/>
      <c r="G76" s="20"/>
      <c r="H76" s="20"/>
      <c r="J76" s="16"/>
      <c r="M76" s="7"/>
    </row>
    <row r="77" spans="1:13">
      <c r="A77" s="15"/>
      <c r="B77" s="15"/>
      <c r="C77" s="15"/>
      <c r="D77" s="16"/>
      <c r="E77" s="16"/>
      <c r="F77" s="17"/>
      <c r="G77" s="20"/>
      <c r="H77" s="20"/>
      <c r="J77" s="16"/>
      <c r="M77" s="7"/>
    </row>
    <row r="78" spans="1:13">
      <c r="A78" s="15"/>
      <c r="B78" s="15"/>
      <c r="C78" s="15"/>
      <c r="D78" s="16"/>
      <c r="E78" s="16"/>
      <c r="F78" s="17"/>
      <c r="G78" s="20"/>
      <c r="H78" s="20"/>
      <c r="J78" s="16"/>
      <c r="M78" s="7"/>
    </row>
    <row r="79" spans="1:13">
      <c r="A79" s="15"/>
      <c r="B79" s="15"/>
      <c r="C79" s="15"/>
      <c r="D79" s="16"/>
      <c r="E79" s="16"/>
      <c r="F79" s="17"/>
      <c r="G79" s="21"/>
      <c r="H79" s="21"/>
      <c r="J79" s="16"/>
      <c r="M79" s="7"/>
    </row>
    <row r="80" spans="1:13">
      <c r="A80" s="15"/>
      <c r="B80" s="15"/>
      <c r="C80" s="15"/>
      <c r="D80" s="16"/>
      <c r="E80" s="16"/>
      <c r="F80" s="17"/>
      <c r="G80" s="21"/>
      <c r="H80" s="21"/>
      <c r="M80" s="7"/>
    </row>
    <row r="81" spans="1:13">
      <c r="A81" s="15"/>
      <c r="B81" s="15"/>
      <c r="C81" s="15"/>
      <c r="D81" s="16"/>
      <c r="E81" s="16"/>
      <c r="F81" s="17"/>
      <c r="G81" s="20"/>
      <c r="H81" s="20"/>
      <c r="M81" s="7"/>
    </row>
    <row r="82" spans="1:13">
      <c r="A82" s="15"/>
      <c r="B82" s="15"/>
      <c r="C82" s="15"/>
      <c r="D82" s="16"/>
      <c r="E82" s="16"/>
      <c r="F82" s="17"/>
      <c r="G82" s="21"/>
      <c r="H82" s="21" t="s">
        <v>45</v>
      </c>
      <c r="M82" s="7"/>
    </row>
  </sheetData>
  <autoFilter ref="K1:K82"/>
  <mergeCells count="22">
    <mergeCell ref="K8:K9"/>
    <mergeCell ref="L8:L9"/>
    <mergeCell ref="F8:G8"/>
    <mergeCell ref="I8:I9"/>
    <mergeCell ref="A1:C5"/>
    <mergeCell ref="D1:J1"/>
    <mergeCell ref="D2:J2"/>
    <mergeCell ref="D3:J3"/>
    <mergeCell ref="D4:J4"/>
    <mergeCell ref="A8:A9"/>
    <mergeCell ref="C8:C9"/>
    <mergeCell ref="D8:D9"/>
    <mergeCell ref="E8:E9"/>
    <mergeCell ref="J8:J9"/>
    <mergeCell ref="H8:H9"/>
    <mergeCell ref="D5:J5"/>
    <mergeCell ref="A67:J67"/>
    <mergeCell ref="A68:J68"/>
    <mergeCell ref="A69:J69"/>
    <mergeCell ref="A70:J70"/>
    <mergeCell ref="A72:J72"/>
    <mergeCell ref="A71:J71"/>
  </mergeCells>
  <phoneticPr fontId="3" type="noConversion"/>
  <pageMargins left="0.25" right="0.25" top="0.75" bottom="0.75" header="0.3" footer="0.3"/>
  <pageSetup paperSize="9" scale="59" orientation="portrait" horizontalDpi="300" verticalDpi="0" copies="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Amended 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 DD</dc:creator>
  <cp:lastModifiedBy>hoanganh25991</cp:lastModifiedBy>
  <cp:lastPrinted>2016-08-16T05:50:05Z</cp:lastPrinted>
  <dcterms:created xsi:type="dcterms:W3CDTF">2016-07-07T10:30:06Z</dcterms:created>
  <dcterms:modified xsi:type="dcterms:W3CDTF">2016-09-24T16:55:34Z</dcterms:modified>
</cp:coreProperties>
</file>