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Check UIUX" sheetId="3" r:id="rId6"/>
    <sheet state="visible" name="Check Algorithm" sheetId="4" r:id="rId7"/>
    <sheet state="visible" name="Test Report" sheetId="5" r:id="rId8"/>
  </sheets>
  <definedNames>
    <definedName name="ACTION">#REF!</definedName>
    <definedName hidden="1" localSheetId="2" name="_xlnm._FilterDatabase">'Check UIUX'!$A$8:$H$10</definedName>
    <definedName hidden="1" localSheetId="3" name="_xlnm._FilterDatabase">'Check Algorithm'!$A$8:$H$17</definedName>
  </definedNames>
  <calcPr/>
  <extLst>
    <ext uri="GoogleSheetsCustomDataVersion1">
      <go:sheetsCustomData xmlns:go="http://customooxmlschemas.google.com/" r:id="rId9" roundtripDataSignature="AMtx7miggobHmulFx+Ub5GK6cmbhfABV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ID#AAAAgF2PKgk
    (2022-09-17 06:14:16)
*A: Add
  M: Modify
  D: Delete</t>
      </text>
    </comment>
  </commentList>
  <extLst>
    <ext uri="GoogleSheetsCustomDataVersion1">
      <go:sheetsCustomData xmlns:go="http://customooxmlschemas.google.com/" r:id="rId1" roundtripDataSignature="AMtx7mjJmZSP1zpEHKBgRsu1l8z3qcwcu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ID#AAAAgF2PKgg
    (2022-09-17 06:14:16)
Pass
Fail
Untested
N/A</t>
      </text>
    </comment>
  </commentList>
  <extLst>
    <ext uri="GoogleSheetsCustomDataVersion1">
      <go:sheetsCustomData xmlns:go="http://customooxmlschemas.google.com/" r:id="rId1" roundtripDataSignature="AMtx7mhptJ/Pd23q/9e+DNnN85czQOiwLg=="/>
    </ext>
  </extLst>
</comments>
</file>

<file path=xl/sharedStrings.xml><?xml version="1.0" encoding="utf-8"?>
<sst xmlns="http://schemas.openxmlformats.org/spreadsheetml/2006/main" count="130" uniqueCount="86">
  <si>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</si>
  <si>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</si>
  <si>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</si>
  <si>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</si>
  <si>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</si>
  <si>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</si>
  <si>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</si>
  <si>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</si>
  <si>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</si>
  <si>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</si>
  <si>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</si>
  <si>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</si>
  <si>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</si>
  <si>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</si>
  <si>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</si>
  <si>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</si>
  <si>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</si>
  <si>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</si>
  <si>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</si>
  <si>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</si>
  <si>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</si>
  <si>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</si>
  <si>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</si>
  <si>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</si>
  <si>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</si>
  <si>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</si>
  <si>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"Close" Function</t>
  </si>
  <si>
    <t>CheckDate</t>
  </si>
  <si>
    <t>"Clear" Function</t>
  </si>
  <si>
    <t>Check Date Time Function</t>
  </si>
  <si>
    <t>Module Code</t>
  </si>
  <si>
    <t>Module2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</si>
  <si>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</si>
  <si>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</si>
  <si>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</si>
  <si>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</si>
  <si>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</si>
  <si>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</si>
  <si>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</si>
  <si>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</si>
  <si>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</si>
  <si>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</si>
  <si>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</si>
  <si>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</si>
  <si>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</si>
  <si>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</si>
  <si>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</si>
  <si>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</si>
  <si>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</si>
  <si>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Application Interface</t>
  </si>
  <si>
    <t>Application must have the layout as requirement</t>
  </si>
  <si>
    <t xml:space="preserve">1. Double click on the application's icon </t>
  </si>
  <si>
    <t xml:space="preserve"> -Picture box with FU Logo at the top-left corner.
 -“Date Time Checker” text with fore color is “Blue” and Font Name is “Arial” and size is 26.
 -“Day”, ”Month”, ”Year” texts must be left-align.
 -Three textbox for inputting day, month, year
 -Two button “Clear”, “Check”.
 -Form without Maximize and Minimize box</t>
  </si>
  <si>
    <t>1.     “Clear” function</t>
  </si>
  <si>
    <t>If user click “Clear” button, text in "Day" text-box will be clear.</t>
  </si>
  <si>
    <t xml:space="preserve">1. Open the application
2. Type "12" into "Day" box
3. Press the clear button
</t>
  </si>
  <si>
    <t>"Day" text-box will be clear</t>
  </si>
  <si>
    <t>If user click “Clear” button, text in "Month" text-box will be clear.</t>
  </si>
  <si>
    <t xml:space="preserve">1. Open the application
2. Type "2" into "Month" box
3. Press the clear button
</t>
  </si>
  <si>
    <t>"Month" text-box will be clear</t>
  </si>
  <si>
    <t>If user click “Clear” button, text in "Year" text-box will be clear.</t>
  </si>
  <si>
    <t xml:space="preserve">1. Open the application
2. Type "2020" into "Year" box
3. Press the clear button
</t>
  </si>
  <si>
    <t>"Year" text-box will be clear</t>
  </si>
  <si>
    <t>If user click “Clear” button, text in 3 text-boxes will be clear.</t>
  </si>
  <si>
    <t xml:space="preserve">1. Open the application
2. Type "1" into "Day" box
3. Type "10" into Month box
4. Type "2020" into "Year" box
5. Press the clear button
</t>
  </si>
  <si>
    <t>All text-boxes will be clear</t>
  </si>
  <si>
    <t>2.     “Close” function</t>
  </si>
  <si>
    <t>When user click “X” button, red button at the top-right, user will be asked by a Message Box.</t>
  </si>
  <si>
    <t xml:space="preserve">1. Open the application 
2. Click the "X" red button at the top right </t>
  </si>
  <si>
    <t>Confirm message box is displayed with two button:
 -Yes
 -No</t>
  </si>
  <si>
    <t>If user click "No" button in the message box, return to application interface</t>
  </si>
  <si>
    <t>1. Open the application 
2. Click the "X" red button at the top right 
3. Click the "No" button.</t>
  </si>
  <si>
    <t>Message box will close and application still exist</t>
  </si>
  <si>
    <t>If user click "Yes" button in the message box, application will close</t>
  </si>
  <si>
    <t>1. Open the application 
2. Click the "X" red button at the top right 
3. Click the "Yes" button.</t>
  </si>
  <si>
    <t>Application will exit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</si>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</sst>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18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sz val="10.0"/>
      <color rgb="FF000000"/>
      <name val="Tahoma"/>
    </font>
    <font>
      <sz val="10.0"/>
      <color rgb="FFFF0000"/>
      <name val="Tahoma"/>
    </font>
    <font>
      <sz val="10.0"/>
      <color rgb="FFFFFFFF"/>
      <name val="Tahoma"/>
    </font>
    <font>
      <b/>
      <sz val="10.0"/>
      <color rgb="FF0000FF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5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shrinkToFit="0" vertical="center" wrapText="0"/>
    </xf>
    <xf borderId="8" fillId="0" fontId="5" numFmtId="0" xfId="0" applyBorder="1" applyFont="1"/>
    <xf borderId="9" fillId="0" fontId="5" numFmtId="0" xfId="0" applyBorder="1" applyFont="1"/>
    <xf borderId="4" fillId="0" fontId="7" numFmtId="0" xfId="0" applyAlignment="1" applyBorder="1" applyFont="1">
      <alignment horizontal="left" shrinkToFit="0" vertical="bottom" wrapText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4" fillId="3" fontId="8" numFmtId="164" xfId="0" applyAlignment="1" applyBorder="1" applyFill="1" applyFont="1" applyNumberFormat="1">
      <alignment horizontal="center" shrinkToFit="0" vertical="center" wrapText="0"/>
    </xf>
    <xf borderId="15" fillId="3" fontId="8" numFmtId="0" xfId="0" applyAlignment="1" applyBorder="1" applyFont="1">
      <alignment horizontal="center" shrinkToFit="0" vertical="center" wrapText="0"/>
    </xf>
    <xf borderId="16" fillId="3" fontId="8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top" wrapText="0"/>
    </xf>
    <xf borderId="17" fillId="0" fontId="7" numFmtId="0" xfId="0" applyAlignment="1" applyBorder="1" applyFont="1">
      <alignment shrinkToFit="0" vertical="top" wrapText="1"/>
    </xf>
    <xf borderId="18" fillId="0" fontId="1" numFmtId="49" xfId="0" applyAlignment="1" applyBorder="1" applyFont="1" applyNumberFormat="1">
      <alignment shrinkToFit="0" vertical="top" wrapText="0"/>
    </xf>
    <xf borderId="18" fillId="0" fontId="1" numFmtId="0" xfId="0" applyAlignment="1" applyBorder="1" applyFont="1">
      <alignment shrinkToFit="0" vertical="top" wrapText="0"/>
    </xf>
    <xf borderId="18" fillId="0" fontId="1" numFmtId="15" xfId="0" applyAlignment="1" applyBorder="1" applyFont="1" applyNumberFormat="1">
      <alignment shrinkToFit="0" vertical="top" wrapText="0"/>
    </xf>
    <xf borderId="19" fillId="0" fontId="7" numFmtId="0" xfId="0" applyAlignment="1" applyBorder="1" applyFont="1">
      <alignment shrinkToFit="0" vertical="top" wrapText="1"/>
    </xf>
    <xf borderId="17" fillId="0" fontId="1" numFmtId="164" xfId="0" applyAlignment="1" applyBorder="1" applyFont="1" applyNumberFormat="1">
      <alignment shrinkToFit="0" vertical="top" wrapText="0"/>
    </xf>
    <xf borderId="19" fillId="0" fontId="1" numFmtId="0" xfId="0" applyAlignment="1" applyBorder="1" applyFont="1">
      <alignment shrinkToFit="0" vertical="top" wrapText="0"/>
    </xf>
    <xf borderId="20" fillId="0" fontId="1" numFmtId="164" xfId="0" applyAlignment="1" applyBorder="1" applyFont="1" applyNumberFormat="1">
      <alignment shrinkToFit="0" vertical="top" wrapText="0"/>
    </xf>
    <xf borderId="21" fillId="0" fontId="1" numFmtId="49" xfId="0" applyAlignment="1" applyBorder="1" applyFont="1" applyNumberFormat="1">
      <alignment shrinkToFit="0" vertical="top" wrapText="0"/>
    </xf>
    <xf borderId="21" fillId="0" fontId="1" numFmtId="0" xfId="0" applyAlignment="1" applyBorder="1" applyFont="1">
      <alignment shrinkToFit="0" vertical="top" wrapText="0"/>
    </xf>
    <xf borderId="22" fillId="0" fontId="1" numFmtId="0" xfId="0" applyAlignment="1" applyBorder="1" applyFont="1">
      <alignment shrinkToFit="0" vertical="top" wrapText="0"/>
    </xf>
    <xf borderId="1" fillId="2" fontId="1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1" fillId="2" fontId="10" numFmtId="0" xfId="0" applyAlignment="1" applyBorder="1" applyFont="1">
      <alignment horizontal="left" shrinkToFit="0" vertical="bottom" wrapText="0"/>
    </xf>
    <xf borderId="2" fillId="2" fontId="6" numFmtId="1" xfId="0" applyAlignment="1" applyBorder="1" applyFont="1" applyNumberFormat="1">
      <alignment shrinkToFit="0" vertical="bottom" wrapText="0"/>
    </xf>
    <xf borderId="23" fillId="0" fontId="5" numFmtId="0" xfId="0" applyBorder="1" applyFont="1"/>
    <xf borderId="2" fillId="2" fontId="7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7" numFmtId="0" xfId="0" applyAlignment="1" applyBorder="1" applyFont="1">
      <alignment shrinkToFit="0" vertical="top" wrapText="1"/>
    </xf>
    <xf borderId="1" fillId="2" fontId="6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1" numFmtId="1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11" numFmtId="0" xfId="0" applyAlignment="1" applyBorder="1" applyFont="1">
      <alignment horizontal="center" shrinkToFit="0" vertical="bottom" wrapText="0"/>
    </xf>
    <xf borderId="14" fillId="4" fontId="8" numFmtId="1" xfId="0" applyAlignment="1" applyBorder="1" applyFill="1" applyFont="1" applyNumberFormat="1">
      <alignment horizontal="center" shrinkToFit="0" vertical="center" wrapText="0"/>
    </xf>
    <xf borderId="15" fillId="4" fontId="8" numFmtId="0" xfId="0" applyAlignment="1" applyBorder="1" applyFont="1">
      <alignment horizontal="center" shrinkToFit="0" vertical="center" wrapText="0"/>
    </xf>
    <xf borderId="24" fillId="4" fontId="8" numFmtId="0" xfId="0" applyAlignment="1" applyBorder="1" applyFont="1">
      <alignment horizontal="center" shrinkToFit="0" vertical="center" wrapText="0"/>
    </xf>
    <xf borderId="16" fillId="4" fontId="8" numFmtId="0" xfId="0" applyAlignment="1" applyBorder="1" applyFont="1">
      <alignment horizontal="center" shrinkToFit="0" vertical="center" wrapText="0"/>
    </xf>
    <xf borderId="17" fillId="2" fontId="1" numFmtId="1" xfId="0" applyAlignment="1" applyBorder="1" applyFont="1" applyNumberFormat="1">
      <alignment shrinkToFit="0" vertical="center" wrapText="0"/>
    </xf>
    <xf borderId="18" fillId="2" fontId="1" numFmtId="49" xfId="0" applyAlignment="1" applyBorder="1" applyFont="1" applyNumberFormat="1">
      <alignment horizontal="left" readingOrder="0" shrinkToFit="0" vertical="center" wrapText="0"/>
    </xf>
    <xf borderId="18" fillId="2" fontId="12" numFmtId="0" xfId="0" applyAlignment="1" applyBorder="1" applyFont="1">
      <alignment horizontal="left" readingOrder="0" shrinkToFit="0" vertical="center" wrapText="0"/>
    </xf>
    <xf borderId="18" fillId="2" fontId="13" numFmtId="0" xfId="0" applyAlignment="1" applyBorder="1" applyFont="1">
      <alignment horizontal="left" shrinkToFit="0" vertical="center" wrapText="0"/>
    </xf>
    <xf borderId="19" fillId="2" fontId="1" numFmtId="0" xfId="0" applyAlignment="1" applyBorder="1" applyFont="1">
      <alignment horizontal="left" shrinkToFit="0" vertical="center" wrapText="0"/>
    </xf>
    <xf borderId="18" fillId="2" fontId="1" numFmtId="49" xfId="0" applyAlignment="1" applyBorder="1" applyFont="1" applyNumberFormat="1">
      <alignment horizontal="left" shrinkToFit="0" vertical="center" wrapText="0"/>
    </xf>
    <xf borderId="18" fillId="2" fontId="1" numFmtId="0" xfId="0" applyAlignment="1" applyBorder="1" applyFont="1">
      <alignment horizontal="left" shrinkToFit="0" vertical="center" wrapText="0"/>
    </xf>
    <xf borderId="20" fillId="2" fontId="1" numFmtId="1" xfId="0" applyAlignment="1" applyBorder="1" applyFont="1" applyNumberFormat="1">
      <alignment shrinkToFit="0" vertical="center" wrapText="0"/>
    </xf>
    <xf borderId="21" fillId="2" fontId="1" numFmtId="49" xfId="0" applyAlignment="1" applyBorder="1" applyFont="1" applyNumberFormat="1">
      <alignment horizontal="left" shrinkToFit="0" vertical="center" wrapText="0"/>
    </xf>
    <xf borderId="21" fillId="2" fontId="1" numFmtId="0" xfId="0" applyAlignment="1" applyBorder="1" applyFont="1">
      <alignment horizontal="left" shrinkToFit="0" vertical="center" wrapText="0"/>
    </xf>
    <xf borderId="22" fillId="2" fontId="1" numFmtId="0" xfId="0" applyAlignment="1" applyBorder="1" applyFont="1">
      <alignment horizontal="left" shrinkToFit="0" vertical="center" wrapText="0"/>
    </xf>
    <xf borderId="25" fillId="2" fontId="14" numFmtId="0" xfId="0" applyAlignment="1" applyBorder="1" applyFont="1">
      <alignment shrinkToFit="0" vertical="bottom" wrapText="0"/>
    </xf>
    <xf borderId="25" fillId="2" fontId="14" numFmtId="0" xfId="0" applyAlignment="1" applyBorder="1" applyFont="1">
      <alignment shrinkToFit="0" vertical="bottom" wrapText="1"/>
    </xf>
    <xf borderId="25" fillId="2" fontId="1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shrinkToFit="0" vertical="bottom" wrapText="1"/>
    </xf>
    <xf borderId="1" fillId="2" fontId="15" numFmtId="0" xfId="0" applyAlignment="1" applyBorder="1" applyFont="1">
      <alignment shrinkToFit="0" vertical="bottom" wrapText="1"/>
    </xf>
    <xf borderId="1" fillId="2" fontId="14" numFmtId="0" xfId="0" applyAlignment="1" applyBorder="1" applyFont="1">
      <alignment shrinkToFit="0" vertical="bottom" wrapText="0"/>
    </xf>
    <xf borderId="26" fillId="2" fontId="11" numFmtId="0" xfId="0" applyAlignment="1" applyBorder="1" applyFont="1">
      <alignment horizontal="left" shrinkToFit="0" vertical="bottom" wrapText="1"/>
    </xf>
    <xf borderId="2" fillId="2" fontId="7" numFmtId="0" xfId="0" applyAlignment="1" applyBorder="1" applyFont="1">
      <alignment horizontal="left" shrinkToFit="0" vertical="bottom" wrapText="1"/>
    </xf>
    <xf borderId="27" fillId="0" fontId="5" numFmtId="0" xfId="0" applyBorder="1" applyFont="1"/>
    <xf borderId="28" fillId="2" fontId="11" numFmtId="0" xfId="0" applyAlignment="1" applyBorder="1" applyFont="1">
      <alignment horizontal="left" shrinkToFit="0" vertical="bottom" wrapText="1"/>
    </xf>
    <xf borderId="29" fillId="2" fontId="7" numFmtId="0" xfId="0" applyAlignment="1" applyBorder="1" applyFont="1">
      <alignment horizontal="left" shrinkToFit="0" vertical="bottom" wrapText="1"/>
    </xf>
    <xf borderId="30" fillId="0" fontId="5" numFmtId="0" xfId="0" applyBorder="1" applyFont="1"/>
    <xf borderId="31" fillId="0" fontId="5" numFmtId="0" xfId="0" applyBorder="1" applyFont="1"/>
    <xf borderId="1" fillId="2" fontId="9" numFmtId="0" xfId="0" applyAlignment="1" applyBorder="1" applyFont="1">
      <alignment shrinkToFit="0" vertical="bottom" wrapText="0"/>
    </xf>
    <xf borderId="28" fillId="2" fontId="9" numFmtId="0" xfId="0" applyAlignment="1" applyBorder="1" applyFont="1">
      <alignment horizontal="center" shrinkToFit="0" vertical="center" wrapText="0"/>
    </xf>
    <xf borderId="5" fillId="2" fontId="9" numFmtId="0" xfId="0" applyAlignment="1" applyBorder="1" applyFont="1">
      <alignment horizontal="center" shrinkToFit="0" vertical="center" wrapText="1"/>
    </xf>
    <xf borderId="32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5" numFmtId="0" xfId="0" applyAlignment="1" applyBorder="1" applyFont="1">
      <alignment horizontal="center" shrinkToFit="0" vertical="bottom" wrapText="1"/>
    </xf>
    <xf borderId="33" fillId="2" fontId="14" numFmtId="0" xfId="0" applyAlignment="1" applyBorder="1" applyFont="1">
      <alignment horizontal="center" shrinkToFit="0" vertical="center" wrapText="0"/>
    </xf>
    <xf borderId="34" fillId="2" fontId="14" numFmtId="0" xfId="0" applyAlignment="1" applyBorder="1" applyFont="1">
      <alignment horizontal="center" shrinkToFit="0" vertical="center" wrapText="0"/>
    </xf>
    <xf borderId="35" fillId="2" fontId="14" numFmtId="0" xfId="0" applyAlignment="1" applyBorder="1" applyFont="1">
      <alignment horizontal="center" shrinkToFit="0" vertical="center" wrapText="0"/>
    </xf>
    <xf borderId="36" fillId="2" fontId="14" numFmtId="0" xfId="0" applyAlignment="1" applyBorder="1" applyFont="1">
      <alignment horizontal="center" shrinkToFit="0" vertical="center" wrapText="1"/>
    </xf>
    <xf borderId="37" fillId="0" fontId="5" numFmtId="0" xfId="0" applyBorder="1" applyFont="1"/>
    <xf borderId="1" fillId="2" fontId="14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horizontal="center" shrinkToFit="0" vertical="center" wrapText="1"/>
    </xf>
    <xf borderId="38" fillId="3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32" fillId="5" fontId="11" numFmtId="0" xfId="0" applyAlignment="1" applyBorder="1" applyFill="1" applyFont="1">
      <alignment horizontal="left" shrinkToFit="0" vertical="center" wrapText="0"/>
    </xf>
    <xf borderId="32" fillId="5" fontId="11" numFmtId="0" xfId="0" applyAlignment="1" applyBorder="1" applyFont="1">
      <alignment horizontal="left" readingOrder="0" shrinkToFit="0" vertical="center" wrapText="0"/>
    </xf>
    <xf borderId="39" fillId="5" fontId="11" numFmtId="0" xfId="0" applyAlignment="1" applyBorder="1" applyFont="1">
      <alignment horizontal="left" shrinkToFit="0" vertical="center" wrapText="0"/>
    </xf>
    <xf borderId="40" fillId="5" fontId="11" numFmtId="0" xfId="0" applyAlignment="1" applyBorder="1" applyFont="1">
      <alignment horizontal="left" shrinkToFit="0" vertical="center" wrapText="0"/>
    </xf>
    <xf borderId="41" fillId="5" fontId="11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left" shrinkToFit="0" vertical="center" wrapText="0"/>
    </xf>
    <xf borderId="5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5" fillId="2" fontId="14" numFmtId="0" xfId="0" applyAlignment="1" applyBorder="1" applyFont="1">
      <alignment horizontal="left" shrinkToFit="0" vertical="top" wrapText="1"/>
    </xf>
    <xf borderId="5" fillId="2" fontId="7" numFmtId="0" xfId="0" applyAlignment="1" applyBorder="1" applyFont="1">
      <alignment horizontal="left" shrinkToFit="0" vertical="top" wrapText="1"/>
    </xf>
    <xf borderId="1" fillId="2" fontId="15" numFmtId="0" xfId="0" applyAlignment="1" applyBorder="1" applyFont="1">
      <alignment shrinkToFit="0" vertical="top" wrapText="1"/>
    </xf>
    <xf borderId="1" fillId="2" fontId="14" numFmtId="0" xfId="0" applyAlignment="1" applyBorder="1" applyFont="1">
      <alignment shrinkToFit="0" vertical="top" wrapText="0"/>
    </xf>
    <xf borderId="1" fillId="2" fontId="1" numFmtId="0" xfId="0" applyAlignment="1" applyBorder="1" applyFont="1">
      <alignment shrinkToFit="0" vertical="top" wrapText="1"/>
    </xf>
    <xf borderId="1" fillId="2" fontId="15" numFmtId="0" xfId="0" applyAlignment="1" applyBorder="1" applyFont="1">
      <alignment shrinkToFit="0" vertical="bottom" wrapText="0"/>
    </xf>
    <xf borderId="5" fillId="2" fontId="14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horizontal="left" shrinkToFit="0" vertical="center" wrapText="0"/>
    </xf>
    <xf borderId="42" fillId="2" fontId="4" numFmtId="0" xfId="0" applyAlignment="1" applyBorder="1" applyFont="1">
      <alignment horizontal="center" shrinkToFit="0" vertical="bottom" wrapText="0"/>
    </xf>
    <xf borderId="43" fillId="0" fontId="5" numFmtId="0" xfId="0" applyBorder="1" applyFont="1"/>
    <xf borderId="44" fillId="0" fontId="5" numFmtId="0" xfId="0" applyBorder="1" applyFont="1"/>
    <xf borderId="1" fillId="2" fontId="11" numFmtId="0" xfId="0" applyAlignment="1" applyBorder="1" applyFon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5" fillId="2" fontId="6" numFmtId="0" xfId="0" applyAlignment="1" applyBorder="1" applyFont="1">
      <alignment horizontal="left" shrinkToFit="0" vertical="center" wrapText="0"/>
    </xf>
    <xf borderId="2" fillId="2" fontId="6" numFmtId="0" xfId="0" applyAlignment="1" applyBorder="1" applyFont="1">
      <alignment horizontal="left" shrinkToFit="0" vertical="bottom" wrapText="0"/>
    </xf>
    <xf borderId="41" fillId="2" fontId="6" numFmtId="0" xfId="0" applyAlignment="1" applyBorder="1" applyFont="1">
      <alignment horizontal="left" shrinkToFit="0" vertical="bottom" wrapText="0"/>
    </xf>
    <xf borderId="41" fillId="2" fontId="1" numFmtId="0" xfId="0" applyAlignment="1" applyBorder="1" applyFont="1">
      <alignment shrinkToFit="0" vertical="top" wrapText="0"/>
    </xf>
    <xf borderId="5" fillId="2" fontId="6" numFmtId="0" xfId="0" applyAlignment="1" applyBorder="1" applyFont="1">
      <alignment shrinkToFit="0" vertical="center" wrapText="0"/>
    </xf>
    <xf borderId="41" fillId="2" fontId="7" numFmtId="0" xfId="0" applyAlignment="1" applyBorder="1" applyFont="1">
      <alignment shrinkToFit="0" vertical="top" wrapText="0"/>
    </xf>
    <xf borderId="2" fillId="2" fontId="7" numFmtId="0" xfId="0" applyAlignment="1" applyBorder="1" applyFont="1">
      <alignment shrinkToFit="0" vertical="top" wrapText="0"/>
    </xf>
    <xf borderId="1" fillId="2" fontId="7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3" fontId="8" numFmtId="0" xfId="0" applyAlignment="1" applyBorder="1" applyFont="1">
      <alignment horizontal="center" shrinkToFit="0" vertical="bottom" wrapText="0"/>
    </xf>
    <xf borderId="15" fillId="3" fontId="8" numFmtId="0" xfId="0" applyAlignment="1" applyBorder="1" applyFont="1">
      <alignment horizontal="center" shrinkToFit="0" vertical="bottom" wrapText="0"/>
    </xf>
    <xf borderId="15" fillId="3" fontId="8" numFmtId="0" xfId="0" applyAlignment="1" applyBorder="1" applyFont="1">
      <alignment horizontal="center" shrinkToFit="0" vertical="bottom" wrapText="1"/>
    </xf>
    <xf borderId="24" fillId="3" fontId="8" numFmtId="0" xfId="0" applyAlignment="1" applyBorder="1" applyFont="1">
      <alignment horizontal="center" shrinkToFit="0" vertical="bottom" wrapText="0"/>
    </xf>
    <xf borderId="47" fillId="3" fontId="8" numFmtId="0" xfId="0" applyAlignment="1" applyBorder="1" applyFont="1">
      <alignment horizontal="center" shrinkToFit="0" vertical="bottom" wrapText="1"/>
    </xf>
    <xf borderId="48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3" fontId="16" numFmtId="0" xfId="0" applyAlignment="1" applyBorder="1" applyFont="1">
      <alignment horizontal="center" shrinkToFit="0" vertical="bottom" wrapText="0"/>
    </xf>
    <xf borderId="21" fillId="3" fontId="8" numFmtId="0" xfId="0" applyAlignment="1" applyBorder="1" applyFont="1">
      <alignment shrinkToFit="0" vertical="bottom" wrapText="0"/>
    </xf>
    <xf borderId="21" fillId="3" fontId="16" numFmtId="0" xfId="0" applyAlignment="1" applyBorder="1" applyFont="1">
      <alignment horizontal="center" shrinkToFit="0" vertical="bottom" wrapText="0"/>
    </xf>
    <xf borderId="52" fillId="3" fontId="16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10" xfId="0" applyAlignment="1" applyBorder="1" applyFont="1" applyNumberFormat="1">
      <alignment horizontal="center" shrinkToFit="0" vertical="bottom" wrapText="0"/>
    </xf>
    <xf borderId="1" fillId="2" fontId="1" numFmtId="9" xfId="0" applyAlignment="1" applyBorder="1" applyFont="1" applyNumberFormat="1">
      <alignment horizontal="center" shrinkToFit="0" vertical="bottom" wrapText="0"/>
    </xf>
    <xf borderId="1" fillId="2" fontId="17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114300</xdr:rowOff>
    </xdr:from>
    <xdr:ext cx="1247775" cy="723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5"/>
    <col customWidth="1" min="3" max="3" width="9.25"/>
    <col customWidth="1" min="4" max="4" width="14.5"/>
    <col customWidth="1" min="5" max="5" width="8.0"/>
    <col customWidth="1" min="6" max="6" width="31.13"/>
    <col customWidth="1" min="7" max="7" width="31.0"/>
    <col customWidth="1" min="8" max="26" width="8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6"/>
      <c r="E4" s="7"/>
      <c r="F4" s="12" t="s">
        <v>3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4</v>
      </c>
      <c r="C5" s="13" t="s">
        <v>5</v>
      </c>
      <c r="D5" s="6"/>
      <c r="E5" s="7"/>
      <c r="F5" s="12" t="s">
        <v>6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7</v>
      </c>
      <c r="C6" s="16" t="str">
        <f>C5&amp;"_"&amp;"XXX"&amp;"_"&amp;"vx.x"</f>
        <v>&lt;Project Code&gt;_XXX_vx.x</v>
      </c>
      <c r="D6" s="17"/>
      <c r="E6" s="18"/>
      <c r="F6" s="12" t="s">
        <v>8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9</v>
      </c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4"/>
      <c r="C8" s="10"/>
      <c r="D8" s="1"/>
      <c r="E8" s="1"/>
      <c r="F8" s="9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5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27" t="s">
        <v>11</v>
      </c>
      <c r="C11" s="28" t="s">
        <v>9</v>
      </c>
      <c r="D11" s="28" t="s">
        <v>12</v>
      </c>
      <c r="E11" s="28" t="s">
        <v>13</v>
      </c>
      <c r="F11" s="28" t="s">
        <v>14</v>
      </c>
      <c r="G11" s="29" t="s">
        <v>15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9.0" customHeight="1">
      <c r="A12" s="30"/>
      <c r="B12" s="31" t="s">
        <v>16</v>
      </c>
      <c r="C12" s="32"/>
      <c r="D12" s="33"/>
      <c r="E12" s="33"/>
      <c r="F12" s="34"/>
      <c r="G12" s="35" t="s">
        <v>17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1.75" customHeight="1">
      <c r="A13" s="30"/>
      <c r="B13" s="36"/>
      <c r="C13" s="32"/>
      <c r="D13" s="33"/>
      <c r="E13" s="33"/>
      <c r="F13" s="33"/>
      <c r="G13" s="37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6"/>
      <c r="C14" s="32"/>
      <c r="D14" s="33"/>
      <c r="E14" s="33"/>
      <c r="F14" s="33"/>
      <c r="G14" s="37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1.75" customHeight="1">
      <c r="A15" s="30"/>
      <c r="B15" s="36"/>
      <c r="C15" s="32"/>
      <c r="D15" s="33"/>
      <c r="E15" s="33"/>
      <c r="F15" s="33"/>
      <c r="G15" s="37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6"/>
      <c r="C16" s="32"/>
      <c r="D16" s="33"/>
      <c r="E16" s="33"/>
      <c r="F16" s="33"/>
      <c r="G16" s="37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75" customHeight="1">
      <c r="A17" s="30"/>
      <c r="B17" s="36"/>
      <c r="C17" s="32"/>
      <c r="D17" s="33"/>
      <c r="E17" s="33"/>
      <c r="F17" s="33"/>
      <c r="G17" s="37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38"/>
      <c r="C18" s="39"/>
      <c r="D18" s="40"/>
      <c r="E18" s="40"/>
      <c r="F18" s="40"/>
      <c r="G18" s="41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75"/>
    <col customWidth="1" min="3" max="3" width="26.5"/>
    <col customWidth="1" min="4" max="4" width="17.13"/>
    <col customWidth="1" min="5" max="5" width="28.13"/>
    <col customWidth="1" min="6" max="6" width="30.5"/>
    <col customWidth="1" min="7" max="26" width="8.0"/>
  </cols>
  <sheetData>
    <row r="1" ht="24.0" customHeight="1">
      <c r="A1" s="11"/>
      <c r="B1" s="42"/>
      <c r="C1" s="43"/>
      <c r="D1" s="44" t="s">
        <v>18</v>
      </c>
      <c r="E1" s="45"/>
      <c r="F1" s="43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42"/>
      <c r="C2" s="43"/>
      <c r="D2" s="46"/>
      <c r="E2" s="46"/>
      <c r="F2" s="4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47" t="s">
        <v>1</v>
      </c>
      <c r="C3" s="48"/>
      <c r="D3" s="49" t="str">
        <f>Cover!C4</f>
        <v>&lt;Project Name&gt;</v>
      </c>
      <c r="E3" s="6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47" t="s">
        <v>4</v>
      </c>
      <c r="C4" s="48"/>
      <c r="D4" s="49" t="str">
        <f>Cover!C5</f>
        <v>&lt;Project Code&gt;</v>
      </c>
      <c r="E4" s="6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50"/>
      <c r="B5" s="51" t="s">
        <v>19</v>
      </c>
      <c r="C5" s="7"/>
      <c r="D5" s="52" t="s">
        <v>20</v>
      </c>
      <c r="E5" s="6"/>
      <c r="F5" s="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11"/>
      <c r="B6" s="5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4"/>
      <c r="B7" s="55"/>
      <c r="C7" s="56"/>
      <c r="D7" s="56"/>
      <c r="E7" s="56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21.0" customHeight="1">
      <c r="A8" s="57"/>
      <c r="B8" s="58" t="s">
        <v>21</v>
      </c>
      <c r="C8" s="59" t="s">
        <v>22</v>
      </c>
      <c r="D8" s="59" t="s">
        <v>23</v>
      </c>
      <c r="E8" s="60" t="s">
        <v>24</v>
      </c>
      <c r="F8" s="61" t="s">
        <v>25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2.75" customHeight="1">
      <c r="A9" s="11"/>
      <c r="B9" s="62">
        <v>1.0</v>
      </c>
      <c r="C9" s="63" t="s">
        <v>26</v>
      </c>
      <c r="D9" s="64" t="s">
        <v>27</v>
      </c>
      <c r="E9" s="65"/>
      <c r="F9" s="6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62">
        <v>2.0</v>
      </c>
      <c r="C10" s="63" t="s">
        <v>28</v>
      </c>
      <c r="D10" s="64" t="s">
        <v>27</v>
      </c>
      <c r="E10" s="65"/>
      <c r="F10" s="6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62">
        <v>3.0</v>
      </c>
      <c r="C11" s="63" t="s">
        <v>29</v>
      </c>
      <c r="D11" s="64" t="s">
        <v>27</v>
      </c>
      <c r="E11" s="65"/>
      <c r="F11" s="6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62"/>
      <c r="C12" s="67"/>
      <c r="D12" s="65"/>
      <c r="E12" s="65"/>
      <c r="F12" s="6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62"/>
      <c r="C13" s="67"/>
      <c r="D13" s="65"/>
      <c r="E13" s="65"/>
      <c r="F13" s="6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62"/>
      <c r="C14" s="67"/>
      <c r="D14" s="68"/>
      <c r="E14" s="68"/>
      <c r="F14" s="6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62"/>
      <c r="C15" s="67"/>
      <c r="D15" s="68"/>
      <c r="E15" s="68"/>
      <c r="F15" s="6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62"/>
      <c r="C16" s="67"/>
      <c r="D16" s="68"/>
      <c r="E16" s="68"/>
      <c r="F16" s="6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62"/>
      <c r="C17" s="67"/>
      <c r="D17" s="68"/>
      <c r="E17" s="68"/>
      <c r="F17" s="6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62"/>
      <c r="C18" s="67"/>
      <c r="D18" s="68"/>
      <c r="E18" s="68"/>
      <c r="F18" s="6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62"/>
      <c r="C19" s="67"/>
      <c r="D19" s="68"/>
      <c r="E19" s="68"/>
      <c r="F19" s="6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62"/>
      <c r="C20" s="67"/>
      <c r="D20" s="68"/>
      <c r="E20" s="68"/>
      <c r="F20" s="6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69"/>
      <c r="C21" s="70"/>
      <c r="D21" s="71"/>
      <c r="E21" s="71"/>
      <c r="F21" s="7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42"/>
      <c r="C22" s="43"/>
      <c r="D22" s="43"/>
      <c r="E22" s="43"/>
      <c r="F22" s="4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42"/>
      <c r="C23" s="43"/>
      <c r="D23" s="43"/>
      <c r="E23" s="43"/>
      <c r="F23" s="4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42"/>
      <c r="C24" s="43"/>
      <c r="D24" s="43"/>
      <c r="E24" s="43"/>
      <c r="F24" s="4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42"/>
      <c r="C25" s="43"/>
      <c r="D25" s="43"/>
      <c r="E25" s="43"/>
      <c r="F25" s="4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42"/>
      <c r="C26" s="43"/>
      <c r="D26" s="43"/>
      <c r="E26" s="43"/>
      <c r="F26" s="4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42"/>
      <c r="C27" s="43"/>
      <c r="D27" s="43"/>
      <c r="E27" s="43"/>
      <c r="F27" s="4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42"/>
      <c r="C28" s="43"/>
      <c r="D28" s="43"/>
      <c r="E28" s="43"/>
      <c r="F28" s="4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42"/>
      <c r="C29" s="43"/>
      <c r="D29" s="43"/>
      <c r="E29" s="43"/>
      <c r="F29" s="4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42"/>
      <c r="C30" s="43"/>
      <c r="D30" s="43"/>
      <c r="E30" s="43"/>
      <c r="F30" s="4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42"/>
      <c r="C31" s="43"/>
      <c r="D31" s="43"/>
      <c r="E31" s="43"/>
      <c r="F31" s="4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42"/>
      <c r="C32" s="43"/>
      <c r="D32" s="43"/>
      <c r="E32" s="43"/>
      <c r="F32" s="4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42"/>
      <c r="C33" s="43"/>
      <c r="D33" s="43"/>
      <c r="E33" s="43"/>
      <c r="F33" s="4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42"/>
      <c r="C34" s="43"/>
      <c r="D34" s="43"/>
      <c r="E34" s="43"/>
      <c r="F34" s="4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42"/>
      <c r="C35" s="43"/>
      <c r="D35" s="43"/>
      <c r="E35" s="43"/>
      <c r="F35" s="4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42"/>
      <c r="C36" s="43"/>
      <c r="D36" s="43"/>
      <c r="E36" s="43"/>
      <c r="F36" s="4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42"/>
      <c r="C37" s="43"/>
      <c r="D37" s="43"/>
      <c r="E37" s="43"/>
      <c r="F37" s="4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42"/>
      <c r="C38" s="43"/>
      <c r="D38" s="43"/>
      <c r="E38" s="43"/>
      <c r="F38" s="4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42"/>
      <c r="C39" s="43"/>
      <c r="D39" s="43"/>
      <c r="E39" s="43"/>
      <c r="F39" s="4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42"/>
      <c r="C40" s="43"/>
      <c r="D40" s="43"/>
      <c r="E40" s="43"/>
      <c r="F40" s="4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42"/>
      <c r="C41" s="43"/>
      <c r="D41" s="43"/>
      <c r="E41" s="43"/>
      <c r="F41" s="4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42"/>
      <c r="C42" s="43"/>
      <c r="D42" s="43"/>
      <c r="E42" s="43"/>
      <c r="F42" s="4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42"/>
      <c r="C43" s="43"/>
      <c r="D43" s="43"/>
      <c r="E43" s="43"/>
      <c r="F43" s="4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42"/>
      <c r="C44" s="43"/>
      <c r="D44" s="43"/>
      <c r="E44" s="43"/>
      <c r="F44" s="4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42"/>
      <c r="C45" s="43"/>
      <c r="D45" s="43"/>
      <c r="E45" s="43"/>
      <c r="F45" s="4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42"/>
      <c r="C46" s="43"/>
      <c r="D46" s="43"/>
      <c r="E46" s="43"/>
      <c r="F46" s="4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42"/>
      <c r="C47" s="43"/>
      <c r="D47" s="43"/>
      <c r="E47" s="43"/>
      <c r="F47" s="4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42"/>
      <c r="C48" s="43"/>
      <c r="D48" s="43"/>
      <c r="E48" s="43"/>
      <c r="F48" s="4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42"/>
      <c r="C49" s="43"/>
      <c r="D49" s="43"/>
      <c r="E49" s="43"/>
      <c r="F49" s="4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42"/>
      <c r="C50" s="43"/>
      <c r="D50" s="43"/>
      <c r="E50" s="43"/>
      <c r="F50" s="4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42"/>
      <c r="C51" s="43"/>
      <c r="D51" s="43"/>
      <c r="E51" s="43"/>
      <c r="F51" s="4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42"/>
      <c r="C52" s="43"/>
      <c r="D52" s="43"/>
      <c r="E52" s="43"/>
      <c r="F52" s="4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42"/>
      <c r="C53" s="43"/>
      <c r="D53" s="43"/>
      <c r="E53" s="43"/>
      <c r="F53" s="4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42"/>
      <c r="C54" s="43"/>
      <c r="D54" s="43"/>
      <c r="E54" s="43"/>
      <c r="F54" s="4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42"/>
      <c r="C55" s="43"/>
      <c r="D55" s="43"/>
      <c r="E55" s="43"/>
      <c r="F55" s="4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42"/>
      <c r="C56" s="43"/>
      <c r="D56" s="43"/>
      <c r="E56" s="43"/>
      <c r="F56" s="4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42"/>
      <c r="C57" s="43"/>
      <c r="D57" s="43"/>
      <c r="E57" s="43"/>
      <c r="F57" s="4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42"/>
      <c r="C58" s="43"/>
      <c r="D58" s="43"/>
      <c r="E58" s="43"/>
      <c r="F58" s="4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42"/>
      <c r="C59" s="43"/>
      <c r="D59" s="43"/>
      <c r="E59" s="43"/>
      <c r="F59" s="4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42"/>
      <c r="C60" s="43"/>
      <c r="D60" s="43"/>
      <c r="E60" s="43"/>
      <c r="F60" s="4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42"/>
      <c r="C61" s="43"/>
      <c r="D61" s="43"/>
      <c r="E61" s="43"/>
      <c r="F61" s="4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42"/>
      <c r="C62" s="43"/>
      <c r="D62" s="43"/>
      <c r="E62" s="43"/>
      <c r="F62" s="4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42"/>
      <c r="C63" s="43"/>
      <c r="D63" s="43"/>
      <c r="E63" s="43"/>
      <c r="F63" s="4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42"/>
      <c r="C64" s="43"/>
      <c r="D64" s="43"/>
      <c r="E64" s="43"/>
      <c r="F64" s="4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42"/>
      <c r="C65" s="43"/>
      <c r="D65" s="43"/>
      <c r="E65" s="43"/>
      <c r="F65" s="4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42"/>
      <c r="C66" s="43"/>
      <c r="D66" s="43"/>
      <c r="E66" s="43"/>
      <c r="F66" s="4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42"/>
      <c r="C67" s="43"/>
      <c r="D67" s="43"/>
      <c r="E67" s="43"/>
      <c r="F67" s="4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42"/>
      <c r="C68" s="43"/>
      <c r="D68" s="43"/>
      <c r="E68" s="43"/>
      <c r="F68" s="4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42"/>
      <c r="C69" s="43"/>
      <c r="D69" s="43"/>
      <c r="E69" s="43"/>
      <c r="F69" s="4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42"/>
      <c r="C70" s="43"/>
      <c r="D70" s="43"/>
      <c r="E70" s="43"/>
      <c r="F70" s="4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42"/>
      <c r="C71" s="43"/>
      <c r="D71" s="43"/>
      <c r="E71" s="43"/>
      <c r="F71" s="4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42"/>
      <c r="C72" s="43"/>
      <c r="D72" s="43"/>
      <c r="E72" s="43"/>
      <c r="F72" s="4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42"/>
      <c r="C73" s="43"/>
      <c r="D73" s="43"/>
      <c r="E73" s="43"/>
      <c r="F73" s="4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42"/>
      <c r="C74" s="43"/>
      <c r="D74" s="43"/>
      <c r="E74" s="43"/>
      <c r="F74" s="4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42"/>
      <c r="C75" s="43"/>
      <c r="D75" s="43"/>
      <c r="E75" s="43"/>
      <c r="F75" s="4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42"/>
      <c r="C76" s="43"/>
      <c r="D76" s="43"/>
      <c r="E76" s="43"/>
      <c r="F76" s="4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42"/>
      <c r="C77" s="43"/>
      <c r="D77" s="43"/>
      <c r="E77" s="43"/>
      <c r="F77" s="4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42"/>
      <c r="C78" s="43"/>
      <c r="D78" s="43"/>
      <c r="E78" s="43"/>
      <c r="F78" s="4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42"/>
      <c r="C79" s="43"/>
      <c r="D79" s="43"/>
      <c r="E79" s="43"/>
      <c r="F79" s="4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42"/>
      <c r="C80" s="43"/>
      <c r="D80" s="43"/>
      <c r="E80" s="43"/>
      <c r="F80" s="4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42"/>
      <c r="C81" s="43"/>
      <c r="D81" s="43"/>
      <c r="E81" s="43"/>
      <c r="F81" s="4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42"/>
      <c r="C82" s="43"/>
      <c r="D82" s="43"/>
      <c r="E82" s="43"/>
      <c r="F82" s="4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42"/>
      <c r="C83" s="43"/>
      <c r="D83" s="43"/>
      <c r="E83" s="43"/>
      <c r="F83" s="4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42"/>
      <c r="C84" s="43"/>
      <c r="D84" s="43"/>
      <c r="E84" s="43"/>
      <c r="F84" s="4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42"/>
      <c r="C85" s="43"/>
      <c r="D85" s="43"/>
      <c r="E85" s="43"/>
      <c r="F85" s="4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42"/>
      <c r="C86" s="43"/>
      <c r="D86" s="43"/>
      <c r="E86" s="43"/>
      <c r="F86" s="4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42"/>
      <c r="C87" s="43"/>
      <c r="D87" s="43"/>
      <c r="E87" s="43"/>
      <c r="F87" s="4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42"/>
      <c r="C88" s="43"/>
      <c r="D88" s="43"/>
      <c r="E88" s="43"/>
      <c r="F88" s="4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42"/>
      <c r="C89" s="43"/>
      <c r="D89" s="43"/>
      <c r="E89" s="43"/>
      <c r="F89" s="4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42"/>
      <c r="C90" s="43"/>
      <c r="D90" s="43"/>
      <c r="E90" s="43"/>
      <c r="F90" s="4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42"/>
      <c r="C91" s="43"/>
      <c r="D91" s="43"/>
      <c r="E91" s="43"/>
      <c r="F91" s="4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42"/>
      <c r="C92" s="43"/>
      <c r="D92" s="43"/>
      <c r="E92" s="43"/>
      <c r="F92" s="4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42"/>
      <c r="C93" s="43"/>
      <c r="D93" s="43"/>
      <c r="E93" s="43"/>
      <c r="F93" s="4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42"/>
      <c r="C94" s="43"/>
      <c r="D94" s="43"/>
      <c r="E94" s="43"/>
      <c r="F94" s="4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42"/>
      <c r="C95" s="43"/>
      <c r="D95" s="43"/>
      <c r="E95" s="43"/>
      <c r="F95" s="4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42"/>
      <c r="C96" s="43"/>
      <c r="D96" s="43"/>
      <c r="E96" s="43"/>
      <c r="F96" s="4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42"/>
      <c r="C97" s="43"/>
      <c r="D97" s="43"/>
      <c r="E97" s="43"/>
      <c r="F97" s="4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42"/>
      <c r="C98" s="43"/>
      <c r="D98" s="43"/>
      <c r="E98" s="43"/>
      <c r="F98" s="4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42"/>
      <c r="C99" s="43"/>
      <c r="D99" s="43"/>
      <c r="E99" s="43"/>
      <c r="F99" s="4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42"/>
      <c r="C100" s="43"/>
      <c r="D100" s="43"/>
      <c r="E100" s="43"/>
      <c r="F100" s="4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42"/>
      <c r="C101" s="43"/>
      <c r="D101" s="43"/>
      <c r="E101" s="43"/>
      <c r="F101" s="4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42"/>
      <c r="C102" s="43"/>
      <c r="D102" s="43"/>
      <c r="E102" s="43"/>
      <c r="F102" s="4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42"/>
      <c r="C103" s="43"/>
      <c r="D103" s="43"/>
      <c r="E103" s="43"/>
      <c r="F103" s="4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42"/>
      <c r="C104" s="43"/>
      <c r="D104" s="43"/>
      <c r="E104" s="43"/>
      <c r="F104" s="4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42"/>
      <c r="C105" s="43"/>
      <c r="D105" s="43"/>
      <c r="E105" s="43"/>
      <c r="F105" s="4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42"/>
      <c r="C106" s="43"/>
      <c r="D106" s="43"/>
      <c r="E106" s="43"/>
      <c r="F106" s="4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42"/>
      <c r="C107" s="43"/>
      <c r="D107" s="43"/>
      <c r="E107" s="43"/>
      <c r="F107" s="4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42"/>
      <c r="C108" s="43"/>
      <c r="D108" s="43"/>
      <c r="E108" s="43"/>
      <c r="F108" s="4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42"/>
      <c r="C109" s="43"/>
      <c r="D109" s="43"/>
      <c r="E109" s="43"/>
      <c r="F109" s="4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42"/>
      <c r="C110" s="43"/>
      <c r="D110" s="43"/>
      <c r="E110" s="43"/>
      <c r="F110" s="4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42"/>
      <c r="C111" s="43"/>
      <c r="D111" s="43"/>
      <c r="E111" s="43"/>
      <c r="F111" s="4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42"/>
      <c r="C112" s="43"/>
      <c r="D112" s="43"/>
      <c r="E112" s="43"/>
      <c r="F112" s="4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42"/>
      <c r="C113" s="43"/>
      <c r="D113" s="43"/>
      <c r="E113" s="43"/>
      <c r="F113" s="4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42"/>
      <c r="C114" s="43"/>
      <c r="D114" s="43"/>
      <c r="E114" s="43"/>
      <c r="F114" s="4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42"/>
      <c r="C115" s="43"/>
      <c r="D115" s="43"/>
      <c r="E115" s="43"/>
      <c r="F115" s="4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42"/>
      <c r="C116" s="43"/>
      <c r="D116" s="43"/>
      <c r="E116" s="43"/>
      <c r="F116" s="4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42"/>
      <c r="C117" s="43"/>
      <c r="D117" s="43"/>
      <c r="E117" s="43"/>
      <c r="F117" s="4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42"/>
      <c r="C118" s="43"/>
      <c r="D118" s="43"/>
      <c r="E118" s="43"/>
      <c r="F118" s="4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42"/>
      <c r="C119" s="43"/>
      <c r="D119" s="43"/>
      <c r="E119" s="43"/>
      <c r="F119" s="4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42"/>
      <c r="C120" s="43"/>
      <c r="D120" s="43"/>
      <c r="E120" s="43"/>
      <c r="F120" s="4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42"/>
      <c r="C121" s="43"/>
      <c r="D121" s="43"/>
      <c r="E121" s="43"/>
      <c r="F121" s="4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42"/>
      <c r="C122" s="43"/>
      <c r="D122" s="43"/>
      <c r="E122" s="43"/>
      <c r="F122" s="4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42"/>
      <c r="C123" s="43"/>
      <c r="D123" s="43"/>
      <c r="E123" s="43"/>
      <c r="F123" s="4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42"/>
      <c r="C124" s="43"/>
      <c r="D124" s="43"/>
      <c r="E124" s="43"/>
      <c r="F124" s="4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42"/>
      <c r="C125" s="43"/>
      <c r="D125" s="43"/>
      <c r="E125" s="43"/>
      <c r="F125" s="4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42"/>
      <c r="C126" s="43"/>
      <c r="D126" s="43"/>
      <c r="E126" s="43"/>
      <c r="F126" s="4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42"/>
      <c r="C127" s="43"/>
      <c r="D127" s="43"/>
      <c r="E127" s="43"/>
      <c r="F127" s="4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42"/>
      <c r="C128" s="43"/>
      <c r="D128" s="43"/>
      <c r="E128" s="43"/>
      <c r="F128" s="4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42"/>
      <c r="C129" s="43"/>
      <c r="D129" s="43"/>
      <c r="E129" s="43"/>
      <c r="F129" s="4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42"/>
      <c r="C130" s="43"/>
      <c r="D130" s="43"/>
      <c r="E130" s="43"/>
      <c r="F130" s="4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42"/>
      <c r="C131" s="43"/>
      <c r="D131" s="43"/>
      <c r="E131" s="43"/>
      <c r="F131" s="4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42"/>
      <c r="C132" s="43"/>
      <c r="D132" s="43"/>
      <c r="E132" s="43"/>
      <c r="F132" s="4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42"/>
      <c r="C133" s="43"/>
      <c r="D133" s="43"/>
      <c r="E133" s="43"/>
      <c r="F133" s="4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42"/>
      <c r="C134" s="43"/>
      <c r="D134" s="43"/>
      <c r="E134" s="43"/>
      <c r="F134" s="4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42"/>
      <c r="C135" s="43"/>
      <c r="D135" s="43"/>
      <c r="E135" s="43"/>
      <c r="F135" s="4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42"/>
      <c r="C136" s="43"/>
      <c r="D136" s="43"/>
      <c r="E136" s="43"/>
      <c r="F136" s="4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42"/>
      <c r="C137" s="43"/>
      <c r="D137" s="43"/>
      <c r="E137" s="43"/>
      <c r="F137" s="4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42"/>
      <c r="C138" s="43"/>
      <c r="D138" s="43"/>
      <c r="E138" s="43"/>
      <c r="F138" s="4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42"/>
      <c r="C139" s="43"/>
      <c r="D139" s="43"/>
      <c r="E139" s="43"/>
      <c r="F139" s="4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42"/>
      <c r="C140" s="43"/>
      <c r="D140" s="43"/>
      <c r="E140" s="43"/>
      <c r="F140" s="4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42"/>
      <c r="C141" s="43"/>
      <c r="D141" s="43"/>
      <c r="E141" s="43"/>
      <c r="F141" s="4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42"/>
      <c r="C142" s="43"/>
      <c r="D142" s="43"/>
      <c r="E142" s="43"/>
      <c r="F142" s="4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42"/>
      <c r="C143" s="43"/>
      <c r="D143" s="43"/>
      <c r="E143" s="43"/>
      <c r="F143" s="4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42"/>
      <c r="C144" s="43"/>
      <c r="D144" s="43"/>
      <c r="E144" s="43"/>
      <c r="F144" s="4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42"/>
      <c r="C145" s="43"/>
      <c r="D145" s="43"/>
      <c r="E145" s="43"/>
      <c r="F145" s="4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42"/>
      <c r="C146" s="43"/>
      <c r="D146" s="43"/>
      <c r="E146" s="43"/>
      <c r="F146" s="4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42"/>
      <c r="C147" s="43"/>
      <c r="D147" s="43"/>
      <c r="E147" s="43"/>
      <c r="F147" s="4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42"/>
      <c r="C148" s="43"/>
      <c r="D148" s="43"/>
      <c r="E148" s="43"/>
      <c r="F148" s="4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42"/>
      <c r="C149" s="43"/>
      <c r="D149" s="43"/>
      <c r="E149" s="43"/>
      <c r="F149" s="4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42"/>
      <c r="C150" s="43"/>
      <c r="D150" s="43"/>
      <c r="E150" s="43"/>
      <c r="F150" s="4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42"/>
      <c r="C151" s="43"/>
      <c r="D151" s="43"/>
      <c r="E151" s="43"/>
      <c r="F151" s="4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42"/>
      <c r="C152" s="43"/>
      <c r="D152" s="43"/>
      <c r="E152" s="43"/>
      <c r="F152" s="4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42"/>
      <c r="C153" s="43"/>
      <c r="D153" s="43"/>
      <c r="E153" s="43"/>
      <c r="F153" s="4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42"/>
      <c r="C154" s="43"/>
      <c r="D154" s="43"/>
      <c r="E154" s="43"/>
      <c r="F154" s="4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42"/>
      <c r="C155" s="43"/>
      <c r="D155" s="43"/>
      <c r="E155" s="43"/>
      <c r="F155" s="4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42"/>
      <c r="C156" s="43"/>
      <c r="D156" s="43"/>
      <c r="E156" s="43"/>
      <c r="F156" s="4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42"/>
      <c r="C157" s="43"/>
      <c r="D157" s="43"/>
      <c r="E157" s="43"/>
      <c r="F157" s="4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42"/>
      <c r="C158" s="43"/>
      <c r="D158" s="43"/>
      <c r="E158" s="43"/>
      <c r="F158" s="4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42"/>
      <c r="C159" s="43"/>
      <c r="D159" s="43"/>
      <c r="E159" s="43"/>
      <c r="F159" s="4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42"/>
      <c r="C160" s="43"/>
      <c r="D160" s="43"/>
      <c r="E160" s="43"/>
      <c r="F160" s="4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42"/>
      <c r="C161" s="43"/>
      <c r="D161" s="43"/>
      <c r="E161" s="43"/>
      <c r="F161" s="4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42"/>
      <c r="C162" s="43"/>
      <c r="D162" s="43"/>
      <c r="E162" s="43"/>
      <c r="F162" s="4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42"/>
      <c r="C163" s="43"/>
      <c r="D163" s="43"/>
      <c r="E163" s="43"/>
      <c r="F163" s="4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42"/>
      <c r="C164" s="43"/>
      <c r="D164" s="43"/>
      <c r="E164" s="43"/>
      <c r="F164" s="4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42"/>
      <c r="C165" s="43"/>
      <c r="D165" s="43"/>
      <c r="E165" s="43"/>
      <c r="F165" s="4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42"/>
      <c r="C166" s="43"/>
      <c r="D166" s="43"/>
      <c r="E166" s="43"/>
      <c r="F166" s="4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42"/>
      <c r="C167" s="43"/>
      <c r="D167" s="43"/>
      <c r="E167" s="43"/>
      <c r="F167" s="4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42"/>
      <c r="C168" s="43"/>
      <c r="D168" s="43"/>
      <c r="E168" s="43"/>
      <c r="F168" s="4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42"/>
      <c r="C169" s="43"/>
      <c r="D169" s="43"/>
      <c r="E169" s="43"/>
      <c r="F169" s="4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42"/>
      <c r="C170" s="43"/>
      <c r="D170" s="43"/>
      <c r="E170" s="43"/>
      <c r="F170" s="4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42"/>
      <c r="C171" s="43"/>
      <c r="D171" s="43"/>
      <c r="E171" s="43"/>
      <c r="F171" s="4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42"/>
      <c r="C172" s="43"/>
      <c r="D172" s="43"/>
      <c r="E172" s="43"/>
      <c r="F172" s="4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42"/>
      <c r="C173" s="43"/>
      <c r="D173" s="43"/>
      <c r="E173" s="43"/>
      <c r="F173" s="4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42"/>
      <c r="C174" s="43"/>
      <c r="D174" s="43"/>
      <c r="E174" s="43"/>
      <c r="F174" s="4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42"/>
      <c r="C175" s="43"/>
      <c r="D175" s="43"/>
      <c r="E175" s="43"/>
      <c r="F175" s="4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42"/>
      <c r="C176" s="43"/>
      <c r="D176" s="43"/>
      <c r="E176" s="43"/>
      <c r="F176" s="4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42"/>
      <c r="C177" s="43"/>
      <c r="D177" s="43"/>
      <c r="E177" s="43"/>
      <c r="F177" s="4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42"/>
      <c r="C178" s="43"/>
      <c r="D178" s="43"/>
      <c r="E178" s="43"/>
      <c r="F178" s="4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42"/>
      <c r="C179" s="43"/>
      <c r="D179" s="43"/>
      <c r="E179" s="43"/>
      <c r="F179" s="4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42"/>
      <c r="C180" s="43"/>
      <c r="D180" s="43"/>
      <c r="E180" s="43"/>
      <c r="F180" s="4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42"/>
      <c r="C181" s="43"/>
      <c r="D181" s="43"/>
      <c r="E181" s="43"/>
      <c r="F181" s="4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42"/>
      <c r="C182" s="43"/>
      <c r="D182" s="43"/>
      <c r="E182" s="43"/>
      <c r="F182" s="4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42"/>
      <c r="C183" s="43"/>
      <c r="D183" s="43"/>
      <c r="E183" s="43"/>
      <c r="F183" s="4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42"/>
      <c r="C184" s="43"/>
      <c r="D184" s="43"/>
      <c r="E184" s="43"/>
      <c r="F184" s="4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42"/>
      <c r="C185" s="43"/>
      <c r="D185" s="43"/>
      <c r="E185" s="43"/>
      <c r="F185" s="4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42"/>
      <c r="C186" s="43"/>
      <c r="D186" s="43"/>
      <c r="E186" s="43"/>
      <c r="F186" s="4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42"/>
      <c r="C187" s="43"/>
      <c r="D187" s="43"/>
      <c r="E187" s="43"/>
      <c r="F187" s="4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42"/>
      <c r="C188" s="43"/>
      <c r="D188" s="43"/>
      <c r="E188" s="43"/>
      <c r="F188" s="4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42"/>
      <c r="C189" s="43"/>
      <c r="D189" s="43"/>
      <c r="E189" s="43"/>
      <c r="F189" s="4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42"/>
      <c r="C190" s="43"/>
      <c r="D190" s="43"/>
      <c r="E190" s="43"/>
      <c r="F190" s="4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42"/>
      <c r="C191" s="43"/>
      <c r="D191" s="43"/>
      <c r="E191" s="43"/>
      <c r="F191" s="4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42"/>
      <c r="C192" s="43"/>
      <c r="D192" s="43"/>
      <c r="E192" s="43"/>
      <c r="F192" s="4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42"/>
      <c r="C193" s="43"/>
      <c r="D193" s="43"/>
      <c r="E193" s="43"/>
      <c r="F193" s="4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42"/>
      <c r="C194" s="43"/>
      <c r="D194" s="43"/>
      <c r="E194" s="43"/>
      <c r="F194" s="4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42"/>
      <c r="C195" s="43"/>
      <c r="D195" s="43"/>
      <c r="E195" s="43"/>
      <c r="F195" s="4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42"/>
      <c r="C196" s="43"/>
      <c r="D196" s="43"/>
      <c r="E196" s="43"/>
      <c r="F196" s="4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42"/>
      <c r="C197" s="43"/>
      <c r="D197" s="43"/>
      <c r="E197" s="43"/>
      <c r="F197" s="4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42"/>
      <c r="C198" s="43"/>
      <c r="D198" s="43"/>
      <c r="E198" s="43"/>
      <c r="F198" s="4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42"/>
      <c r="C199" s="43"/>
      <c r="D199" s="43"/>
      <c r="E199" s="43"/>
      <c r="F199" s="4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42"/>
      <c r="C200" s="43"/>
      <c r="D200" s="43"/>
      <c r="E200" s="43"/>
      <c r="F200" s="4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42"/>
      <c r="C201" s="43"/>
      <c r="D201" s="43"/>
      <c r="E201" s="43"/>
      <c r="F201" s="4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42"/>
      <c r="C202" s="43"/>
      <c r="D202" s="43"/>
      <c r="E202" s="43"/>
      <c r="F202" s="4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42"/>
      <c r="C203" s="43"/>
      <c r="D203" s="43"/>
      <c r="E203" s="43"/>
      <c r="F203" s="4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42"/>
      <c r="C204" s="43"/>
      <c r="D204" s="43"/>
      <c r="E204" s="43"/>
      <c r="F204" s="4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42"/>
      <c r="C205" s="43"/>
      <c r="D205" s="43"/>
      <c r="E205" s="43"/>
      <c r="F205" s="4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42"/>
      <c r="C206" s="43"/>
      <c r="D206" s="43"/>
      <c r="E206" s="43"/>
      <c r="F206" s="4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42"/>
      <c r="C207" s="43"/>
      <c r="D207" s="43"/>
      <c r="E207" s="43"/>
      <c r="F207" s="4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42"/>
      <c r="C208" s="43"/>
      <c r="D208" s="43"/>
      <c r="E208" s="43"/>
      <c r="F208" s="4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42"/>
      <c r="C209" s="43"/>
      <c r="D209" s="43"/>
      <c r="E209" s="43"/>
      <c r="F209" s="4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42"/>
      <c r="C210" s="43"/>
      <c r="D210" s="43"/>
      <c r="E210" s="43"/>
      <c r="F210" s="4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42"/>
      <c r="C211" s="43"/>
      <c r="D211" s="43"/>
      <c r="E211" s="43"/>
      <c r="F211" s="4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42"/>
      <c r="C212" s="43"/>
      <c r="D212" s="43"/>
      <c r="E212" s="43"/>
      <c r="F212" s="4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42"/>
      <c r="C213" s="43"/>
      <c r="D213" s="43"/>
      <c r="E213" s="43"/>
      <c r="F213" s="4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42"/>
      <c r="C214" s="43"/>
      <c r="D214" s="43"/>
      <c r="E214" s="43"/>
      <c r="F214" s="4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42"/>
      <c r="C215" s="43"/>
      <c r="D215" s="43"/>
      <c r="E215" s="43"/>
      <c r="F215" s="4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42"/>
      <c r="C216" s="43"/>
      <c r="D216" s="43"/>
      <c r="E216" s="43"/>
      <c r="F216" s="4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42"/>
      <c r="C217" s="43"/>
      <c r="D217" s="43"/>
      <c r="E217" s="43"/>
      <c r="F217" s="4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42"/>
      <c r="C218" s="43"/>
      <c r="D218" s="43"/>
      <c r="E218" s="43"/>
      <c r="F218" s="4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42"/>
      <c r="C219" s="43"/>
      <c r="D219" s="43"/>
      <c r="E219" s="43"/>
      <c r="F219" s="4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42"/>
      <c r="C220" s="43"/>
      <c r="D220" s="43"/>
      <c r="E220" s="43"/>
      <c r="F220" s="4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42"/>
      <c r="C221" s="43"/>
      <c r="D221" s="43"/>
      <c r="E221" s="43"/>
      <c r="F221" s="4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42"/>
      <c r="C222" s="43"/>
      <c r="D222" s="43"/>
      <c r="E222" s="43"/>
      <c r="F222" s="4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42"/>
      <c r="C223" s="43"/>
      <c r="D223" s="43"/>
      <c r="E223" s="43"/>
      <c r="F223" s="4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42"/>
      <c r="C224" s="43"/>
      <c r="D224" s="43"/>
      <c r="E224" s="43"/>
      <c r="F224" s="4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42"/>
      <c r="C225" s="43"/>
      <c r="D225" s="43"/>
      <c r="E225" s="43"/>
      <c r="F225" s="4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42"/>
      <c r="C226" s="43"/>
      <c r="D226" s="43"/>
      <c r="E226" s="43"/>
      <c r="F226" s="4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42"/>
      <c r="C227" s="43"/>
      <c r="D227" s="43"/>
      <c r="E227" s="43"/>
      <c r="F227" s="4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42"/>
      <c r="C228" s="43"/>
      <c r="D228" s="43"/>
      <c r="E228" s="43"/>
      <c r="F228" s="4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42"/>
      <c r="C229" s="43"/>
      <c r="D229" s="43"/>
      <c r="E229" s="43"/>
      <c r="F229" s="4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42"/>
      <c r="C230" s="43"/>
      <c r="D230" s="43"/>
      <c r="E230" s="43"/>
      <c r="F230" s="4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42"/>
      <c r="C231" s="43"/>
      <c r="D231" s="43"/>
      <c r="E231" s="43"/>
      <c r="F231" s="4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42"/>
      <c r="C232" s="43"/>
      <c r="D232" s="43"/>
      <c r="E232" s="43"/>
      <c r="F232" s="4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42"/>
      <c r="C233" s="43"/>
      <c r="D233" s="43"/>
      <c r="E233" s="43"/>
      <c r="F233" s="4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42"/>
      <c r="C234" s="43"/>
      <c r="D234" s="43"/>
      <c r="E234" s="43"/>
      <c r="F234" s="4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42"/>
      <c r="C235" s="43"/>
      <c r="D235" s="43"/>
      <c r="E235" s="43"/>
      <c r="F235" s="4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42"/>
      <c r="C236" s="43"/>
      <c r="D236" s="43"/>
      <c r="E236" s="43"/>
      <c r="F236" s="4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42"/>
      <c r="C237" s="43"/>
      <c r="D237" s="43"/>
      <c r="E237" s="43"/>
      <c r="F237" s="4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42"/>
      <c r="C238" s="43"/>
      <c r="D238" s="43"/>
      <c r="E238" s="43"/>
      <c r="F238" s="4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42"/>
      <c r="C239" s="43"/>
      <c r="D239" s="43"/>
      <c r="E239" s="43"/>
      <c r="F239" s="4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42"/>
      <c r="C240" s="43"/>
      <c r="D240" s="43"/>
      <c r="E240" s="43"/>
      <c r="F240" s="4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42"/>
      <c r="C241" s="43"/>
      <c r="D241" s="43"/>
      <c r="E241" s="43"/>
      <c r="F241" s="4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42"/>
      <c r="C242" s="43"/>
      <c r="D242" s="43"/>
      <c r="E242" s="43"/>
      <c r="F242" s="4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42"/>
      <c r="C243" s="43"/>
      <c r="D243" s="43"/>
      <c r="E243" s="43"/>
      <c r="F243" s="4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42"/>
      <c r="C244" s="43"/>
      <c r="D244" s="43"/>
      <c r="E244" s="43"/>
      <c r="F244" s="4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42"/>
      <c r="C245" s="43"/>
      <c r="D245" s="43"/>
      <c r="E245" s="43"/>
      <c r="F245" s="4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42"/>
      <c r="C246" s="43"/>
      <c r="D246" s="43"/>
      <c r="E246" s="43"/>
      <c r="F246" s="4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42"/>
      <c r="C247" s="43"/>
      <c r="D247" s="43"/>
      <c r="E247" s="43"/>
      <c r="F247" s="4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42"/>
      <c r="C248" s="43"/>
      <c r="D248" s="43"/>
      <c r="E248" s="43"/>
      <c r="F248" s="4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42"/>
      <c r="C249" s="43"/>
      <c r="D249" s="43"/>
      <c r="E249" s="43"/>
      <c r="F249" s="4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42"/>
      <c r="C250" s="43"/>
      <c r="D250" s="43"/>
      <c r="E250" s="43"/>
      <c r="F250" s="4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42"/>
      <c r="C251" s="43"/>
      <c r="D251" s="43"/>
      <c r="E251" s="43"/>
      <c r="F251" s="4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42"/>
      <c r="C252" s="43"/>
      <c r="D252" s="43"/>
      <c r="E252" s="43"/>
      <c r="F252" s="4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42"/>
      <c r="C253" s="43"/>
      <c r="D253" s="43"/>
      <c r="E253" s="43"/>
      <c r="F253" s="4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42"/>
      <c r="C254" s="43"/>
      <c r="D254" s="43"/>
      <c r="E254" s="43"/>
      <c r="F254" s="4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42"/>
      <c r="C255" s="43"/>
      <c r="D255" s="43"/>
      <c r="E255" s="43"/>
      <c r="F255" s="4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42"/>
      <c r="C256" s="43"/>
      <c r="D256" s="43"/>
      <c r="E256" s="43"/>
      <c r="F256" s="4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42"/>
      <c r="C257" s="43"/>
      <c r="D257" s="43"/>
      <c r="E257" s="43"/>
      <c r="F257" s="4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42"/>
      <c r="C258" s="43"/>
      <c r="D258" s="43"/>
      <c r="E258" s="43"/>
      <c r="F258" s="4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42"/>
      <c r="C259" s="43"/>
      <c r="D259" s="43"/>
      <c r="E259" s="43"/>
      <c r="F259" s="4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42"/>
      <c r="C260" s="43"/>
      <c r="D260" s="43"/>
      <c r="E260" s="43"/>
      <c r="F260" s="4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42"/>
      <c r="C261" s="43"/>
      <c r="D261" s="43"/>
      <c r="E261" s="43"/>
      <c r="F261" s="4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42"/>
      <c r="C262" s="43"/>
      <c r="D262" s="43"/>
      <c r="E262" s="43"/>
      <c r="F262" s="4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42"/>
      <c r="C263" s="43"/>
      <c r="D263" s="43"/>
      <c r="E263" s="43"/>
      <c r="F263" s="4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42"/>
      <c r="C264" s="43"/>
      <c r="D264" s="43"/>
      <c r="E264" s="43"/>
      <c r="F264" s="4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42"/>
      <c r="C265" s="43"/>
      <c r="D265" s="43"/>
      <c r="E265" s="43"/>
      <c r="F265" s="4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42"/>
      <c r="C266" s="43"/>
      <c r="D266" s="43"/>
      <c r="E266" s="43"/>
      <c r="F266" s="4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42"/>
      <c r="C267" s="43"/>
      <c r="D267" s="43"/>
      <c r="E267" s="43"/>
      <c r="F267" s="4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42"/>
      <c r="C268" s="43"/>
      <c r="D268" s="43"/>
      <c r="E268" s="43"/>
      <c r="F268" s="4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42"/>
      <c r="C269" s="43"/>
      <c r="D269" s="43"/>
      <c r="E269" s="43"/>
      <c r="F269" s="4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42"/>
      <c r="C270" s="43"/>
      <c r="D270" s="43"/>
      <c r="E270" s="43"/>
      <c r="F270" s="4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42"/>
      <c r="C271" s="43"/>
      <c r="D271" s="43"/>
      <c r="E271" s="43"/>
      <c r="F271" s="4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42"/>
      <c r="C272" s="43"/>
      <c r="D272" s="43"/>
      <c r="E272" s="43"/>
      <c r="F272" s="4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42"/>
      <c r="C273" s="43"/>
      <c r="D273" s="43"/>
      <c r="E273" s="43"/>
      <c r="F273" s="4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42"/>
      <c r="C274" s="43"/>
      <c r="D274" s="43"/>
      <c r="E274" s="43"/>
      <c r="F274" s="4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42"/>
      <c r="C275" s="43"/>
      <c r="D275" s="43"/>
      <c r="E275" s="43"/>
      <c r="F275" s="4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42"/>
      <c r="C276" s="43"/>
      <c r="D276" s="43"/>
      <c r="E276" s="43"/>
      <c r="F276" s="4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42"/>
      <c r="C277" s="43"/>
      <c r="D277" s="43"/>
      <c r="E277" s="43"/>
      <c r="F277" s="4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42"/>
      <c r="C278" s="43"/>
      <c r="D278" s="43"/>
      <c r="E278" s="43"/>
      <c r="F278" s="4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42"/>
      <c r="C279" s="43"/>
      <c r="D279" s="43"/>
      <c r="E279" s="43"/>
      <c r="F279" s="4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42"/>
      <c r="C280" s="43"/>
      <c r="D280" s="43"/>
      <c r="E280" s="43"/>
      <c r="F280" s="4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42"/>
      <c r="C281" s="43"/>
      <c r="D281" s="43"/>
      <c r="E281" s="43"/>
      <c r="F281" s="4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42"/>
      <c r="C282" s="43"/>
      <c r="D282" s="43"/>
      <c r="E282" s="43"/>
      <c r="F282" s="4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42"/>
      <c r="C283" s="43"/>
      <c r="D283" s="43"/>
      <c r="E283" s="43"/>
      <c r="F283" s="4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42"/>
      <c r="C284" s="43"/>
      <c r="D284" s="43"/>
      <c r="E284" s="43"/>
      <c r="F284" s="4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42"/>
      <c r="C285" s="43"/>
      <c r="D285" s="43"/>
      <c r="E285" s="43"/>
      <c r="F285" s="4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42"/>
      <c r="C286" s="43"/>
      <c r="D286" s="43"/>
      <c r="E286" s="43"/>
      <c r="F286" s="4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42"/>
      <c r="C287" s="43"/>
      <c r="D287" s="43"/>
      <c r="E287" s="43"/>
      <c r="F287" s="4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42"/>
      <c r="C288" s="43"/>
      <c r="D288" s="43"/>
      <c r="E288" s="43"/>
      <c r="F288" s="4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42"/>
      <c r="C289" s="43"/>
      <c r="D289" s="43"/>
      <c r="E289" s="43"/>
      <c r="F289" s="4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42"/>
      <c r="C290" s="43"/>
      <c r="D290" s="43"/>
      <c r="E290" s="43"/>
      <c r="F290" s="4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42"/>
      <c r="C291" s="43"/>
      <c r="D291" s="43"/>
      <c r="E291" s="43"/>
      <c r="F291" s="4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42"/>
      <c r="C292" s="43"/>
      <c r="D292" s="43"/>
      <c r="E292" s="43"/>
      <c r="F292" s="4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42"/>
      <c r="C293" s="43"/>
      <c r="D293" s="43"/>
      <c r="E293" s="43"/>
      <c r="F293" s="4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42"/>
      <c r="C294" s="43"/>
      <c r="D294" s="43"/>
      <c r="E294" s="43"/>
      <c r="F294" s="4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42"/>
      <c r="C295" s="43"/>
      <c r="D295" s="43"/>
      <c r="E295" s="43"/>
      <c r="F295" s="4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42"/>
      <c r="C296" s="43"/>
      <c r="D296" s="43"/>
      <c r="E296" s="43"/>
      <c r="F296" s="4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42"/>
      <c r="C297" s="43"/>
      <c r="D297" s="43"/>
      <c r="E297" s="43"/>
      <c r="F297" s="4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42"/>
      <c r="C298" s="43"/>
      <c r="D298" s="43"/>
      <c r="E298" s="43"/>
      <c r="F298" s="4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42"/>
      <c r="C299" s="43"/>
      <c r="D299" s="43"/>
      <c r="E299" s="43"/>
      <c r="F299" s="4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42"/>
      <c r="C300" s="43"/>
      <c r="D300" s="43"/>
      <c r="E300" s="43"/>
      <c r="F300" s="4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42"/>
      <c r="C301" s="43"/>
      <c r="D301" s="43"/>
      <c r="E301" s="43"/>
      <c r="F301" s="4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42"/>
      <c r="C302" s="43"/>
      <c r="D302" s="43"/>
      <c r="E302" s="43"/>
      <c r="F302" s="4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42"/>
      <c r="C303" s="43"/>
      <c r="D303" s="43"/>
      <c r="E303" s="43"/>
      <c r="F303" s="4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42"/>
      <c r="C304" s="43"/>
      <c r="D304" s="43"/>
      <c r="E304" s="43"/>
      <c r="F304" s="4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42"/>
      <c r="C305" s="43"/>
      <c r="D305" s="43"/>
      <c r="E305" s="43"/>
      <c r="F305" s="4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42"/>
      <c r="C306" s="43"/>
      <c r="D306" s="43"/>
      <c r="E306" s="43"/>
      <c r="F306" s="4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42"/>
      <c r="C307" s="43"/>
      <c r="D307" s="43"/>
      <c r="E307" s="43"/>
      <c r="F307" s="4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42"/>
      <c r="C308" s="43"/>
      <c r="D308" s="43"/>
      <c r="E308" s="43"/>
      <c r="F308" s="4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42"/>
      <c r="C309" s="43"/>
      <c r="D309" s="43"/>
      <c r="E309" s="43"/>
      <c r="F309" s="4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42"/>
      <c r="C310" s="43"/>
      <c r="D310" s="43"/>
      <c r="E310" s="43"/>
      <c r="F310" s="4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42"/>
      <c r="C311" s="43"/>
      <c r="D311" s="43"/>
      <c r="E311" s="43"/>
      <c r="F311" s="4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42"/>
      <c r="C312" s="43"/>
      <c r="D312" s="43"/>
      <c r="E312" s="43"/>
      <c r="F312" s="4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42"/>
      <c r="C313" s="43"/>
      <c r="D313" s="43"/>
      <c r="E313" s="43"/>
      <c r="F313" s="4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42"/>
      <c r="C314" s="43"/>
      <c r="D314" s="43"/>
      <c r="E314" s="43"/>
      <c r="F314" s="4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42"/>
      <c r="C315" s="43"/>
      <c r="D315" s="43"/>
      <c r="E315" s="43"/>
      <c r="F315" s="4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42"/>
      <c r="C316" s="43"/>
      <c r="D316" s="43"/>
      <c r="E316" s="43"/>
      <c r="F316" s="4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42"/>
      <c r="C317" s="43"/>
      <c r="D317" s="43"/>
      <c r="E317" s="43"/>
      <c r="F317" s="4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42"/>
      <c r="C318" s="43"/>
      <c r="D318" s="43"/>
      <c r="E318" s="43"/>
      <c r="F318" s="4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42"/>
      <c r="C319" s="43"/>
      <c r="D319" s="43"/>
      <c r="E319" s="43"/>
      <c r="F319" s="4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42"/>
      <c r="C320" s="43"/>
      <c r="D320" s="43"/>
      <c r="E320" s="43"/>
      <c r="F320" s="4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42"/>
      <c r="C321" s="43"/>
      <c r="D321" s="43"/>
      <c r="E321" s="43"/>
      <c r="F321" s="4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42"/>
      <c r="C322" s="43"/>
      <c r="D322" s="43"/>
      <c r="E322" s="43"/>
      <c r="F322" s="4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42"/>
      <c r="C323" s="43"/>
      <c r="D323" s="43"/>
      <c r="E323" s="43"/>
      <c r="F323" s="4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42"/>
      <c r="C324" s="43"/>
      <c r="D324" s="43"/>
      <c r="E324" s="43"/>
      <c r="F324" s="4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42"/>
      <c r="C325" s="43"/>
      <c r="D325" s="43"/>
      <c r="E325" s="43"/>
      <c r="F325" s="4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42"/>
      <c r="C326" s="43"/>
      <c r="D326" s="43"/>
      <c r="E326" s="43"/>
      <c r="F326" s="4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42"/>
      <c r="C327" s="43"/>
      <c r="D327" s="43"/>
      <c r="E327" s="43"/>
      <c r="F327" s="4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42"/>
      <c r="C328" s="43"/>
      <c r="D328" s="43"/>
      <c r="E328" s="43"/>
      <c r="F328" s="4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42"/>
      <c r="C329" s="43"/>
      <c r="D329" s="43"/>
      <c r="E329" s="43"/>
      <c r="F329" s="4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42"/>
      <c r="C330" s="43"/>
      <c r="D330" s="43"/>
      <c r="E330" s="43"/>
      <c r="F330" s="4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42"/>
      <c r="C331" s="43"/>
      <c r="D331" s="43"/>
      <c r="E331" s="43"/>
      <c r="F331" s="4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42"/>
      <c r="C332" s="43"/>
      <c r="D332" s="43"/>
      <c r="E332" s="43"/>
      <c r="F332" s="4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42"/>
      <c r="C333" s="43"/>
      <c r="D333" s="43"/>
      <c r="E333" s="43"/>
      <c r="F333" s="4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42"/>
      <c r="C334" s="43"/>
      <c r="D334" s="43"/>
      <c r="E334" s="43"/>
      <c r="F334" s="4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42"/>
      <c r="C335" s="43"/>
      <c r="D335" s="43"/>
      <c r="E335" s="43"/>
      <c r="F335" s="4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42"/>
      <c r="C336" s="43"/>
      <c r="D336" s="43"/>
      <c r="E336" s="43"/>
      <c r="F336" s="4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42"/>
      <c r="C337" s="43"/>
      <c r="D337" s="43"/>
      <c r="E337" s="43"/>
      <c r="F337" s="4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42"/>
      <c r="C338" s="43"/>
      <c r="D338" s="43"/>
      <c r="E338" s="43"/>
      <c r="F338" s="4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42"/>
      <c r="C339" s="43"/>
      <c r="D339" s="43"/>
      <c r="E339" s="43"/>
      <c r="F339" s="4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42"/>
      <c r="C340" s="43"/>
      <c r="D340" s="43"/>
      <c r="E340" s="43"/>
      <c r="F340" s="4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42"/>
      <c r="C341" s="43"/>
      <c r="D341" s="43"/>
      <c r="E341" s="43"/>
      <c r="F341" s="4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42"/>
      <c r="C342" s="43"/>
      <c r="D342" s="43"/>
      <c r="E342" s="43"/>
      <c r="F342" s="4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42"/>
      <c r="C343" s="43"/>
      <c r="D343" s="43"/>
      <c r="E343" s="43"/>
      <c r="F343" s="4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42"/>
      <c r="C344" s="43"/>
      <c r="D344" s="43"/>
      <c r="E344" s="43"/>
      <c r="F344" s="4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42"/>
      <c r="C345" s="43"/>
      <c r="D345" s="43"/>
      <c r="E345" s="43"/>
      <c r="F345" s="4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42"/>
      <c r="C346" s="43"/>
      <c r="D346" s="43"/>
      <c r="E346" s="43"/>
      <c r="F346" s="4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42"/>
      <c r="C347" s="43"/>
      <c r="D347" s="43"/>
      <c r="E347" s="43"/>
      <c r="F347" s="4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42"/>
      <c r="C348" s="43"/>
      <c r="D348" s="43"/>
      <c r="E348" s="43"/>
      <c r="F348" s="4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42"/>
      <c r="C349" s="43"/>
      <c r="D349" s="43"/>
      <c r="E349" s="43"/>
      <c r="F349" s="4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42"/>
      <c r="C350" s="43"/>
      <c r="D350" s="43"/>
      <c r="E350" s="43"/>
      <c r="F350" s="4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42"/>
      <c r="C351" s="43"/>
      <c r="D351" s="43"/>
      <c r="E351" s="43"/>
      <c r="F351" s="4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42"/>
      <c r="C352" s="43"/>
      <c r="D352" s="43"/>
      <c r="E352" s="43"/>
      <c r="F352" s="4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42"/>
      <c r="C353" s="43"/>
      <c r="D353" s="43"/>
      <c r="E353" s="43"/>
      <c r="F353" s="4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42"/>
      <c r="C354" s="43"/>
      <c r="D354" s="43"/>
      <c r="E354" s="43"/>
      <c r="F354" s="4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42"/>
      <c r="C355" s="43"/>
      <c r="D355" s="43"/>
      <c r="E355" s="43"/>
      <c r="F355" s="4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42"/>
      <c r="C356" s="43"/>
      <c r="D356" s="43"/>
      <c r="E356" s="43"/>
      <c r="F356" s="4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42"/>
      <c r="C357" s="43"/>
      <c r="D357" s="43"/>
      <c r="E357" s="43"/>
      <c r="F357" s="4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42"/>
      <c r="C358" s="43"/>
      <c r="D358" s="43"/>
      <c r="E358" s="43"/>
      <c r="F358" s="4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42"/>
      <c r="C359" s="43"/>
      <c r="D359" s="43"/>
      <c r="E359" s="43"/>
      <c r="F359" s="4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42"/>
      <c r="C360" s="43"/>
      <c r="D360" s="43"/>
      <c r="E360" s="43"/>
      <c r="F360" s="4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42"/>
      <c r="C361" s="43"/>
      <c r="D361" s="43"/>
      <c r="E361" s="43"/>
      <c r="F361" s="4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42"/>
      <c r="C362" s="43"/>
      <c r="D362" s="43"/>
      <c r="E362" s="43"/>
      <c r="F362" s="4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42"/>
      <c r="C363" s="43"/>
      <c r="D363" s="43"/>
      <c r="E363" s="43"/>
      <c r="F363" s="4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42"/>
      <c r="C364" s="43"/>
      <c r="D364" s="43"/>
      <c r="E364" s="43"/>
      <c r="F364" s="4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42"/>
      <c r="C365" s="43"/>
      <c r="D365" s="43"/>
      <c r="E365" s="43"/>
      <c r="F365" s="4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42"/>
      <c r="C366" s="43"/>
      <c r="D366" s="43"/>
      <c r="E366" s="43"/>
      <c r="F366" s="4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42"/>
      <c r="C367" s="43"/>
      <c r="D367" s="43"/>
      <c r="E367" s="43"/>
      <c r="F367" s="4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42"/>
      <c r="C368" s="43"/>
      <c r="D368" s="43"/>
      <c r="E368" s="43"/>
      <c r="F368" s="4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42"/>
      <c r="C369" s="43"/>
      <c r="D369" s="43"/>
      <c r="E369" s="43"/>
      <c r="F369" s="4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42"/>
      <c r="C370" s="43"/>
      <c r="D370" s="43"/>
      <c r="E370" s="43"/>
      <c r="F370" s="4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42"/>
      <c r="C371" s="43"/>
      <c r="D371" s="43"/>
      <c r="E371" s="43"/>
      <c r="F371" s="4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42"/>
      <c r="C372" s="43"/>
      <c r="D372" s="43"/>
      <c r="E372" s="43"/>
      <c r="F372" s="4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42"/>
      <c r="C373" s="43"/>
      <c r="D373" s="43"/>
      <c r="E373" s="43"/>
      <c r="F373" s="4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42"/>
      <c r="C374" s="43"/>
      <c r="D374" s="43"/>
      <c r="E374" s="43"/>
      <c r="F374" s="4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42"/>
      <c r="C375" s="43"/>
      <c r="D375" s="43"/>
      <c r="E375" s="43"/>
      <c r="F375" s="4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42"/>
      <c r="C376" s="43"/>
      <c r="D376" s="43"/>
      <c r="E376" s="43"/>
      <c r="F376" s="4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42"/>
      <c r="C377" s="43"/>
      <c r="D377" s="43"/>
      <c r="E377" s="43"/>
      <c r="F377" s="4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42"/>
      <c r="C378" s="43"/>
      <c r="D378" s="43"/>
      <c r="E378" s="43"/>
      <c r="F378" s="4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42"/>
      <c r="C379" s="43"/>
      <c r="D379" s="43"/>
      <c r="E379" s="43"/>
      <c r="F379" s="4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42"/>
      <c r="C380" s="43"/>
      <c r="D380" s="43"/>
      <c r="E380" s="43"/>
      <c r="F380" s="4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42"/>
      <c r="C381" s="43"/>
      <c r="D381" s="43"/>
      <c r="E381" s="43"/>
      <c r="F381" s="4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42"/>
      <c r="C382" s="43"/>
      <c r="D382" s="43"/>
      <c r="E382" s="43"/>
      <c r="F382" s="4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42"/>
      <c r="C383" s="43"/>
      <c r="D383" s="43"/>
      <c r="E383" s="43"/>
      <c r="F383" s="4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42"/>
      <c r="C384" s="43"/>
      <c r="D384" s="43"/>
      <c r="E384" s="43"/>
      <c r="F384" s="4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42"/>
      <c r="C385" s="43"/>
      <c r="D385" s="43"/>
      <c r="E385" s="43"/>
      <c r="F385" s="4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42"/>
      <c r="C386" s="43"/>
      <c r="D386" s="43"/>
      <c r="E386" s="43"/>
      <c r="F386" s="4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42"/>
      <c r="C387" s="43"/>
      <c r="D387" s="43"/>
      <c r="E387" s="43"/>
      <c r="F387" s="4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42"/>
      <c r="C388" s="43"/>
      <c r="D388" s="43"/>
      <c r="E388" s="43"/>
      <c r="F388" s="4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42"/>
      <c r="C389" s="43"/>
      <c r="D389" s="43"/>
      <c r="E389" s="43"/>
      <c r="F389" s="4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42"/>
      <c r="C390" s="43"/>
      <c r="D390" s="43"/>
      <c r="E390" s="43"/>
      <c r="F390" s="4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42"/>
      <c r="C391" s="43"/>
      <c r="D391" s="43"/>
      <c r="E391" s="43"/>
      <c r="F391" s="4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42"/>
      <c r="C392" s="43"/>
      <c r="D392" s="43"/>
      <c r="E392" s="43"/>
      <c r="F392" s="4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42"/>
      <c r="C393" s="43"/>
      <c r="D393" s="43"/>
      <c r="E393" s="43"/>
      <c r="F393" s="4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42"/>
      <c r="C394" s="43"/>
      <c r="D394" s="43"/>
      <c r="E394" s="43"/>
      <c r="F394" s="4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42"/>
      <c r="C395" s="43"/>
      <c r="D395" s="43"/>
      <c r="E395" s="43"/>
      <c r="F395" s="4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42"/>
      <c r="C396" s="43"/>
      <c r="D396" s="43"/>
      <c r="E396" s="43"/>
      <c r="F396" s="4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42"/>
      <c r="C397" s="43"/>
      <c r="D397" s="43"/>
      <c r="E397" s="43"/>
      <c r="F397" s="4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42"/>
      <c r="C398" s="43"/>
      <c r="D398" s="43"/>
      <c r="E398" s="43"/>
      <c r="F398" s="4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42"/>
      <c r="C399" s="43"/>
      <c r="D399" s="43"/>
      <c r="E399" s="43"/>
      <c r="F399" s="4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42"/>
      <c r="C400" s="43"/>
      <c r="D400" s="43"/>
      <c r="E400" s="43"/>
      <c r="F400" s="4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42"/>
      <c r="C401" s="43"/>
      <c r="D401" s="43"/>
      <c r="E401" s="43"/>
      <c r="F401" s="4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42"/>
      <c r="C402" s="43"/>
      <c r="D402" s="43"/>
      <c r="E402" s="43"/>
      <c r="F402" s="4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42"/>
      <c r="C403" s="43"/>
      <c r="D403" s="43"/>
      <c r="E403" s="43"/>
      <c r="F403" s="4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42"/>
      <c r="C404" s="43"/>
      <c r="D404" s="43"/>
      <c r="E404" s="43"/>
      <c r="F404" s="4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42"/>
      <c r="C405" s="43"/>
      <c r="D405" s="43"/>
      <c r="E405" s="43"/>
      <c r="F405" s="4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42"/>
      <c r="C406" s="43"/>
      <c r="D406" s="43"/>
      <c r="E406" s="43"/>
      <c r="F406" s="4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42"/>
      <c r="C407" s="43"/>
      <c r="D407" s="43"/>
      <c r="E407" s="43"/>
      <c r="F407" s="4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42"/>
      <c r="C408" s="43"/>
      <c r="D408" s="43"/>
      <c r="E408" s="43"/>
      <c r="F408" s="4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42"/>
      <c r="C409" s="43"/>
      <c r="D409" s="43"/>
      <c r="E409" s="43"/>
      <c r="F409" s="4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42"/>
      <c r="C410" s="43"/>
      <c r="D410" s="43"/>
      <c r="E410" s="43"/>
      <c r="F410" s="4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42"/>
      <c r="C411" s="43"/>
      <c r="D411" s="43"/>
      <c r="E411" s="43"/>
      <c r="F411" s="4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42"/>
      <c r="C412" s="43"/>
      <c r="D412" s="43"/>
      <c r="E412" s="43"/>
      <c r="F412" s="4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42"/>
      <c r="C413" s="43"/>
      <c r="D413" s="43"/>
      <c r="E413" s="43"/>
      <c r="F413" s="4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42"/>
      <c r="C414" s="43"/>
      <c r="D414" s="43"/>
      <c r="E414" s="43"/>
      <c r="F414" s="4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42"/>
      <c r="C415" s="43"/>
      <c r="D415" s="43"/>
      <c r="E415" s="43"/>
      <c r="F415" s="4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42"/>
      <c r="C416" s="43"/>
      <c r="D416" s="43"/>
      <c r="E416" s="43"/>
      <c r="F416" s="4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42"/>
      <c r="C417" s="43"/>
      <c r="D417" s="43"/>
      <c r="E417" s="43"/>
      <c r="F417" s="4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42"/>
      <c r="C418" s="43"/>
      <c r="D418" s="43"/>
      <c r="E418" s="43"/>
      <c r="F418" s="4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42"/>
      <c r="C419" s="43"/>
      <c r="D419" s="43"/>
      <c r="E419" s="43"/>
      <c r="F419" s="4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42"/>
      <c r="C420" s="43"/>
      <c r="D420" s="43"/>
      <c r="E420" s="43"/>
      <c r="F420" s="4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42"/>
      <c r="C421" s="43"/>
      <c r="D421" s="43"/>
      <c r="E421" s="43"/>
      <c r="F421" s="4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42"/>
      <c r="C422" s="43"/>
      <c r="D422" s="43"/>
      <c r="E422" s="43"/>
      <c r="F422" s="4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42"/>
      <c r="C423" s="43"/>
      <c r="D423" s="43"/>
      <c r="E423" s="43"/>
      <c r="F423" s="4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42"/>
      <c r="C424" s="43"/>
      <c r="D424" s="43"/>
      <c r="E424" s="43"/>
      <c r="F424" s="4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42"/>
      <c r="C425" s="43"/>
      <c r="D425" s="43"/>
      <c r="E425" s="43"/>
      <c r="F425" s="4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42"/>
      <c r="C426" s="43"/>
      <c r="D426" s="43"/>
      <c r="E426" s="43"/>
      <c r="F426" s="4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42"/>
      <c r="C427" s="43"/>
      <c r="D427" s="43"/>
      <c r="E427" s="43"/>
      <c r="F427" s="4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42"/>
      <c r="C428" s="43"/>
      <c r="D428" s="43"/>
      <c r="E428" s="43"/>
      <c r="F428" s="4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42"/>
      <c r="C429" s="43"/>
      <c r="D429" s="43"/>
      <c r="E429" s="43"/>
      <c r="F429" s="4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42"/>
      <c r="C430" s="43"/>
      <c r="D430" s="43"/>
      <c r="E430" s="43"/>
      <c r="F430" s="4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42"/>
      <c r="C431" s="43"/>
      <c r="D431" s="43"/>
      <c r="E431" s="43"/>
      <c r="F431" s="4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42"/>
      <c r="C432" s="43"/>
      <c r="D432" s="43"/>
      <c r="E432" s="43"/>
      <c r="F432" s="4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42"/>
      <c r="C433" s="43"/>
      <c r="D433" s="43"/>
      <c r="E433" s="43"/>
      <c r="F433" s="4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42"/>
      <c r="C434" s="43"/>
      <c r="D434" s="43"/>
      <c r="E434" s="43"/>
      <c r="F434" s="4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42"/>
      <c r="C435" s="43"/>
      <c r="D435" s="43"/>
      <c r="E435" s="43"/>
      <c r="F435" s="4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42"/>
      <c r="C436" s="43"/>
      <c r="D436" s="43"/>
      <c r="E436" s="43"/>
      <c r="F436" s="4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42"/>
      <c r="C437" s="43"/>
      <c r="D437" s="43"/>
      <c r="E437" s="43"/>
      <c r="F437" s="4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42"/>
      <c r="C438" s="43"/>
      <c r="D438" s="43"/>
      <c r="E438" s="43"/>
      <c r="F438" s="4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42"/>
      <c r="C439" s="43"/>
      <c r="D439" s="43"/>
      <c r="E439" s="43"/>
      <c r="F439" s="4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42"/>
      <c r="C440" s="43"/>
      <c r="D440" s="43"/>
      <c r="E440" s="43"/>
      <c r="F440" s="4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42"/>
      <c r="C441" s="43"/>
      <c r="D441" s="43"/>
      <c r="E441" s="43"/>
      <c r="F441" s="4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42"/>
      <c r="C442" s="43"/>
      <c r="D442" s="43"/>
      <c r="E442" s="43"/>
      <c r="F442" s="4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42"/>
      <c r="C443" s="43"/>
      <c r="D443" s="43"/>
      <c r="E443" s="43"/>
      <c r="F443" s="4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42"/>
      <c r="C444" s="43"/>
      <c r="D444" s="43"/>
      <c r="E444" s="43"/>
      <c r="F444" s="4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42"/>
      <c r="C445" s="43"/>
      <c r="D445" s="43"/>
      <c r="E445" s="43"/>
      <c r="F445" s="4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42"/>
      <c r="C446" s="43"/>
      <c r="D446" s="43"/>
      <c r="E446" s="43"/>
      <c r="F446" s="4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42"/>
      <c r="C447" s="43"/>
      <c r="D447" s="43"/>
      <c r="E447" s="43"/>
      <c r="F447" s="4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42"/>
      <c r="C448" s="43"/>
      <c r="D448" s="43"/>
      <c r="E448" s="43"/>
      <c r="F448" s="4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42"/>
      <c r="C449" s="43"/>
      <c r="D449" s="43"/>
      <c r="E449" s="43"/>
      <c r="F449" s="4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42"/>
      <c r="C450" s="43"/>
      <c r="D450" s="43"/>
      <c r="E450" s="43"/>
      <c r="F450" s="4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42"/>
      <c r="C451" s="43"/>
      <c r="D451" s="43"/>
      <c r="E451" s="43"/>
      <c r="F451" s="4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42"/>
      <c r="C452" s="43"/>
      <c r="D452" s="43"/>
      <c r="E452" s="43"/>
      <c r="F452" s="4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42"/>
      <c r="C453" s="43"/>
      <c r="D453" s="43"/>
      <c r="E453" s="43"/>
      <c r="F453" s="4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42"/>
      <c r="C454" s="43"/>
      <c r="D454" s="43"/>
      <c r="E454" s="43"/>
      <c r="F454" s="4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42"/>
      <c r="C455" s="43"/>
      <c r="D455" s="43"/>
      <c r="E455" s="43"/>
      <c r="F455" s="4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42"/>
      <c r="C456" s="43"/>
      <c r="D456" s="43"/>
      <c r="E456" s="43"/>
      <c r="F456" s="4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42"/>
      <c r="C457" s="43"/>
      <c r="D457" s="43"/>
      <c r="E457" s="43"/>
      <c r="F457" s="4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42"/>
      <c r="C458" s="43"/>
      <c r="D458" s="43"/>
      <c r="E458" s="43"/>
      <c r="F458" s="4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42"/>
      <c r="C459" s="43"/>
      <c r="D459" s="43"/>
      <c r="E459" s="43"/>
      <c r="F459" s="4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42"/>
      <c r="C460" s="43"/>
      <c r="D460" s="43"/>
      <c r="E460" s="43"/>
      <c r="F460" s="4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42"/>
      <c r="C461" s="43"/>
      <c r="D461" s="43"/>
      <c r="E461" s="43"/>
      <c r="F461" s="4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42"/>
      <c r="C462" s="43"/>
      <c r="D462" s="43"/>
      <c r="E462" s="43"/>
      <c r="F462" s="4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42"/>
      <c r="C463" s="43"/>
      <c r="D463" s="43"/>
      <c r="E463" s="43"/>
      <c r="F463" s="4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42"/>
      <c r="C464" s="43"/>
      <c r="D464" s="43"/>
      <c r="E464" s="43"/>
      <c r="F464" s="4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42"/>
      <c r="C465" s="43"/>
      <c r="D465" s="43"/>
      <c r="E465" s="43"/>
      <c r="F465" s="4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42"/>
      <c r="C466" s="43"/>
      <c r="D466" s="43"/>
      <c r="E466" s="43"/>
      <c r="F466" s="4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42"/>
      <c r="C467" s="43"/>
      <c r="D467" s="43"/>
      <c r="E467" s="43"/>
      <c r="F467" s="4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42"/>
      <c r="C468" s="43"/>
      <c r="D468" s="43"/>
      <c r="E468" s="43"/>
      <c r="F468" s="4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42"/>
      <c r="C469" s="43"/>
      <c r="D469" s="43"/>
      <c r="E469" s="43"/>
      <c r="F469" s="4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42"/>
      <c r="C470" s="43"/>
      <c r="D470" s="43"/>
      <c r="E470" s="43"/>
      <c r="F470" s="4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42"/>
      <c r="C471" s="43"/>
      <c r="D471" s="43"/>
      <c r="E471" s="43"/>
      <c r="F471" s="4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42"/>
      <c r="C472" s="43"/>
      <c r="D472" s="43"/>
      <c r="E472" s="43"/>
      <c r="F472" s="4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42"/>
      <c r="C473" s="43"/>
      <c r="D473" s="43"/>
      <c r="E473" s="43"/>
      <c r="F473" s="4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42"/>
      <c r="C474" s="43"/>
      <c r="D474" s="43"/>
      <c r="E474" s="43"/>
      <c r="F474" s="4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42"/>
      <c r="C475" s="43"/>
      <c r="D475" s="43"/>
      <c r="E475" s="43"/>
      <c r="F475" s="4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42"/>
      <c r="C476" s="43"/>
      <c r="D476" s="43"/>
      <c r="E476" s="43"/>
      <c r="F476" s="4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42"/>
      <c r="C477" s="43"/>
      <c r="D477" s="43"/>
      <c r="E477" s="43"/>
      <c r="F477" s="4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42"/>
      <c r="C478" s="43"/>
      <c r="D478" s="43"/>
      <c r="E478" s="43"/>
      <c r="F478" s="4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42"/>
      <c r="C479" s="43"/>
      <c r="D479" s="43"/>
      <c r="E479" s="43"/>
      <c r="F479" s="4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42"/>
      <c r="C480" s="43"/>
      <c r="D480" s="43"/>
      <c r="E480" s="43"/>
      <c r="F480" s="4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42"/>
      <c r="C481" s="43"/>
      <c r="D481" s="43"/>
      <c r="E481" s="43"/>
      <c r="F481" s="4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42"/>
      <c r="C482" s="43"/>
      <c r="D482" s="43"/>
      <c r="E482" s="43"/>
      <c r="F482" s="4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42"/>
      <c r="C483" s="43"/>
      <c r="D483" s="43"/>
      <c r="E483" s="43"/>
      <c r="F483" s="4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42"/>
      <c r="C484" s="43"/>
      <c r="D484" s="43"/>
      <c r="E484" s="43"/>
      <c r="F484" s="4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42"/>
      <c r="C485" s="43"/>
      <c r="D485" s="43"/>
      <c r="E485" s="43"/>
      <c r="F485" s="4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42"/>
      <c r="C486" s="43"/>
      <c r="D486" s="43"/>
      <c r="E486" s="43"/>
      <c r="F486" s="4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42"/>
      <c r="C487" s="43"/>
      <c r="D487" s="43"/>
      <c r="E487" s="43"/>
      <c r="F487" s="4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42"/>
      <c r="C488" s="43"/>
      <c r="D488" s="43"/>
      <c r="E488" s="43"/>
      <c r="F488" s="4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42"/>
      <c r="C489" s="43"/>
      <c r="D489" s="43"/>
      <c r="E489" s="43"/>
      <c r="F489" s="4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42"/>
      <c r="C490" s="43"/>
      <c r="D490" s="43"/>
      <c r="E490" s="43"/>
      <c r="F490" s="4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42"/>
      <c r="C491" s="43"/>
      <c r="D491" s="43"/>
      <c r="E491" s="43"/>
      <c r="F491" s="4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42"/>
      <c r="C492" s="43"/>
      <c r="D492" s="43"/>
      <c r="E492" s="43"/>
      <c r="F492" s="4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42"/>
      <c r="C493" s="43"/>
      <c r="D493" s="43"/>
      <c r="E493" s="43"/>
      <c r="F493" s="4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42"/>
      <c r="C494" s="43"/>
      <c r="D494" s="43"/>
      <c r="E494" s="43"/>
      <c r="F494" s="4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42"/>
      <c r="C495" s="43"/>
      <c r="D495" s="43"/>
      <c r="E495" s="43"/>
      <c r="F495" s="4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42"/>
      <c r="C496" s="43"/>
      <c r="D496" s="43"/>
      <c r="E496" s="43"/>
      <c r="F496" s="4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42"/>
      <c r="C497" s="43"/>
      <c r="D497" s="43"/>
      <c r="E497" s="43"/>
      <c r="F497" s="4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42"/>
      <c r="C498" s="43"/>
      <c r="D498" s="43"/>
      <c r="E498" s="43"/>
      <c r="F498" s="4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42"/>
      <c r="C499" s="43"/>
      <c r="D499" s="43"/>
      <c r="E499" s="43"/>
      <c r="F499" s="4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42"/>
      <c r="C500" s="43"/>
      <c r="D500" s="43"/>
      <c r="E500" s="43"/>
      <c r="F500" s="4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42"/>
      <c r="C501" s="43"/>
      <c r="D501" s="43"/>
      <c r="E501" s="43"/>
      <c r="F501" s="4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42"/>
      <c r="C502" s="43"/>
      <c r="D502" s="43"/>
      <c r="E502" s="43"/>
      <c r="F502" s="4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42"/>
      <c r="C503" s="43"/>
      <c r="D503" s="43"/>
      <c r="E503" s="43"/>
      <c r="F503" s="4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42"/>
      <c r="C504" s="43"/>
      <c r="D504" s="43"/>
      <c r="E504" s="43"/>
      <c r="F504" s="4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42"/>
      <c r="C505" s="43"/>
      <c r="D505" s="43"/>
      <c r="E505" s="43"/>
      <c r="F505" s="4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42"/>
      <c r="C506" s="43"/>
      <c r="D506" s="43"/>
      <c r="E506" s="43"/>
      <c r="F506" s="4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42"/>
      <c r="C507" s="43"/>
      <c r="D507" s="43"/>
      <c r="E507" s="43"/>
      <c r="F507" s="4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42"/>
      <c r="C508" s="43"/>
      <c r="D508" s="43"/>
      <c r="E508" s="43"/>
      <c r="F508" s="4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42"/>
      <c r="C509" s="43"/>
      <c r="D509" s="43"/>
      <c r="E509" s="43"/>
      <c r="F509" s="4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42"/>
      <c r="C510" s="43"/>
      <c r="D510" s="43"/>
      <c r="E510" s="43"/>
      <c r="F510" s="4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42"/>
      <c r="C511" s="43"/>
      <c r="D511" s="43"/>
      <c r="E511" s="43"/>
      <c r="F511" s="4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42"/>
      <c r="C512" s="43"/>
      <c r="D512" s="43"/>
      <c r="E512" s="43"/>
      <c r="F512" s="4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42"/>
      <c r="C513" s="43"/>
      <c r="D513" s="43"/>
      <c r="E513" s="43"/>
      <c r="F513" s="4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42"/>
      <c r="C514" s="43"/>
      <c r="D514" s="43"/>
      <c r="E514" s="43"/>
      <c r="F514" s="4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42"/>
      <c r="C515" s="43"/>
      <c r="D515" s="43"/>
      <c r="E515" s="43"/>
      <c r="F515" s="4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42"/>
      <c r="C516" s="43"/>
      <c r="D516" s="43"/>
      <c r="E516" s="43"/>
      <c r="F516" s="4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42"/>
      <c r="C517" s="43"/>
      <c r="D517" s="43"/>
      <c r="E517" s="43"/>
      <c r="F517" s="4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42"/>
      <c r="C518" s="43"/>
      <c r="D518" s="43"/>
      <c r="E518" s="43"/>
      <c r="F518" s="4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42"/>
      <c r="C519" s="43"/>
      <c r="D519" s="43"/>
      <c r="E519" s="43"/>
      <c r="F519" s="4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42"/>
      <c r="C520" s="43"/>
      <c r="D520" s="43"/>
      <c r="E520" s="43"/>
      <c r="F520" s="4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42"/>
      <c r="C521" s="43"/>
      <c r="D521" s="43"/>
      <c r="E521" s="43"/>
      <c r="F521" s="4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42"/>
      <c r="C522" s="43"/>
      <c r="D522" s="43"/>
      <c r="E522" s="43"/>
      <c r="F522" s="4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42"/>
      <c r="C523" s="43"/>
      <c r="D523" s="43"/>
      <c r="E523" s="43"/>
      <c r="F523" s="4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42"/>
      <c r="C524" s="43"/>
      <c r="D524" s="43"/>
      <c r="E524" s="43"/>
      <c r="F524" s="4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42"/>
      <c r="C525" s="43"/>
      <c r="D525" s="43"/>
      <c r="E525" s="43"/>
      <c r="F525" s="4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42"/>
      <c r="C526" s="43"/>
      <c r="D526" s="43"/>
      <c r="E526" s="43"/>
      <c r="F526" s="4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42"/>
      <c r="C527" s="43"/>
      <c r="D527" s="43"/>
      <c r="E527" s="43"/>
      <c r="F527" s="4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42"/>
      <c r="C528" s="43"/>
      <c r="D528" s="43"/>
      <c r="E528" s="43"/>
      <c r="F528" s="4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42"/>
      <c r="C529" s="43"/>
      <c r="D529" s="43"/>
      <c r="E529" s="43"/>
      <c r="F529" s="4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42"/>
      <c r="C530" s="43"/>
      <c r="D530" s="43"/>
      <c r="E530" s="43"/>
      <c r="F530" s="4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42"/>
      <c r="C531" s="43"/>
      <c r="D531" s="43"/>
      <c r="E531" s="43"/>
      <c r="F531" s="4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42"/>
      <c r="C532" s="43"/>
      <c r="D532" s="43"/>
      <c r="E532" s="43"/>
      <c r="F532" s="4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42"/>
      <c r="C533" s="43"/>
      <c r="D533" s="43"/>
      <c r="E533" s="43"/>
      <c r="F533" s="4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42"/>
      <c r="C534" s="43"/>
      <c r="D534" s="43"/>
      <c r="E534" s="43"/>
      <c r="F534" s="4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42"/>
      <c r="C535" s="43"/>
      <c r="D535" s="43"/>
      <c r="E535" s="43"/>
      <c r="F535" s="4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42"/>
      <c r="C536" s="43"/>
      <c r="D536" s="43"/>
      <c r="E536" s="43"/>
      <c r="F536" s="4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42"/>
      <c r="C537" s="43"/>
      <c r="D537" s="43"/>
      <c r="E537" s="43"/>
      <c r="F537" s="4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42"/>
      <c r="C538" s="43"/>
      <c r="D538" s="43"/>
      <c r="E538" s="43"/>
      <c r="F538" s="4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42"/>
      <c r="C539" s="43"/>
      <c r="D539" s="43"/>
      <c r="E539" s="43"/>
      <c r="F539" s="4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42"/>
      <c r="C540" s="43"/>
      <c r="D540" s="43"/>
      <c r="E540" s="43"/>
      <c r="F540" s="4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42"/>
      <c r="C541" s="43"/>
      <c r="D541" s="43"/>
      <c r="E541" s="43"/>
      <c r="F541" s="4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42"/>
      <c r="C542" s="43"/>
      <c r="D542" s="43"/>
      <c r="E542" s="43"/>
      <c r="F542" s="4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42"/>
      <c r="C543" s="43"/>
      <c r="D543" s="43"/>
      <c r="E543" s="43"/>
      <c r="F543" s="4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42"/>
      <c r="C544" s="43"/>
      <c r="D544" s="43"/>
      <c r="E544" s="43"/>
      <c r="F544" s="4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42"/>
      <c r="C545" s="43"/>
      <c r="D545" s="43"/>
      <c r="E545" s="43"/>
      <c r="F545" s="4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42"/>
      <c r="C546" s="43"/>
      <c r="D546" s="43"/>
      <c r="E546" s="43"/>
      <c r="F546" s="4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42"/>
      <c r="C547" s="43"/>
      <c r="D547" s="43"/>
      <c r="E547" s="43"/>
      <c r="F547" s="4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42"/>
      <c r="C548" s="43"/>
      <c r="D548" s="43"/>
      <c r="E548" s="43"/>
      <c r="F548" s="4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42"/>
      <c r="C549" s="43"/>
      <c r="D549" s="43"/>
      <c r="E549" s="43"/>
      <c r="F549" s="4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42"/>
      <c r="C550" s="43"/>
      <c r="D550" s="43"/>
      <c r="E550" s="43"/>
      <c r="F550" s="4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42"/>
      <c r="C551" s="43"/>
      <c r="D551" s="43"/>
      <c r="E551" s="43"/>
      <c r="F551" s="4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42"/>
      <c r="C552" s="43"/>
      <c r="D552" s="43"/>
      <c r="E552" s="43"/>
      <c r="F552" s="4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42"/>
      <c r="C553" s="43"/>
      <c r="D553" s="43"/>
      <c r="E553" s="43"/>
      <c r="F553" s="4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42"/>
      <c r="C554" s="43"/>
      <c r="D554" s="43"/>
      <c r="E554" s="43"/>
      <c r="F554" s="4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42"/>
      <c r="C555" s="43"/>
      <c r="D555" s="43"/>
      <c r="E555" s="43"/>
      <c r="F555" s="4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42"/>
      <c r="C556" s="43"/>
      <c r="D556" s="43"/>
      <c r="E556" s="43"/>
      <c r="F556" s="4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42"/>
      <c r="C557" s="43"/>
      <c r="D557" s="43"/>
      <c r="E557" s="43"/>
      <c r="F557" s="4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42"/>
      <c r="C558" s="43"/>
      <c r="D558" s="43"/>
      <c r="E558" s="43"/>
      <c r="F558" s="4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42"/>
      <c r="C559" s="43"/>
      <c r="D559" s="43"/>
      <c r="E559" s="43"/>
      <c r="F559" s="4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42"/>
      <c r="C560" s="43"/>
      <c r="D560" s="43"/>
      <c r="E560" s="43"/>
      <c r="F560" s="4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42"/>
      <c r="C561" s="43"/>
      <c r="D561" s="43"/>
      <c r="E561" s="43"/>
      <c r="F561" s="4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42"/>
      <c r="C562" s="43"/>
      <c r="D562" s="43"/>
      <c r="E562" s="43"/>
      <c r="F562" s="4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42"/>
      <c r="C563" s="43"/>
      <c r="D563" s="43"/>
      <c r="E563" s="43"/>
      <c r="F563" s="4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42"/>
      <c r="C564" s="43"/>
      <c r="D564" s="43"/>
      <c r="E564" s="43"/>
      <c r="F564" s="4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42"/>
      <c r="C565" s="43"/>
      <c r="D565" s="43"/>
      <c r="E565" s="43"/>
      <c r="F565" s="4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42"/>
      <c r="C566" s="43"/>
      <c r="D566" s="43"/>
      <c r="E566" s="43"/>
      <c r="F566" s="4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42"/>
      <c r="C567" s="43"/>
      <c r="D567" s="43"/>
      <c r="E567" s="43"/>
      <c r="F567" s="4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42"/>
      <c r="C568" s="43"/>
      <c r="D568" s="43"/>
      <c r="E568" s="43"/>
      <c r="F568" s="4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42"/>
      <c r="C569" s="43"/>
      <c r="D569" s="43"/>
      <c r="E569" s="43"/>
      <c r="F569" s="4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42"/>
      <c r="C570" s="43"/>
      <c r="D570" s="43"/>
      <c r="E570" s="43"/>
      <c r="F570" s="4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42"/>
      <c r="C571" s="43"/>
      <c r="D571" s="43"/>
      <c r="E571" s="43"/>
      <c r="F571" s="4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42"/>
      <c r="C572" s="43"/>
      <c r="D572" s="43"/>
      <c r="E572" s="43"/>
      <c r="F572" s="4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42"/>
      <c r="C573" s="43"/>
      <c r="D573" s="43"/>
      <c r="E573" s="43"/>
      <c r="F573" s="4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42"/>
      <c r="C574" s="43"/>
      <c r="D574" s="43"/>
      <c r="E574" s="43"/>
      <c r="F574" s="4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42"/>
      <c r="C575" s="43"/>
      <c r="D575" s="43"/>
      <c r="E575" s="43"/>
      <c r="F575" s="4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42"/>
      <c r="C576" s="43"/>
      <c r="D576" s="43"/>
      <c r="E576" s="43"/>
      <c r="F576" s="4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42"/>
      <c r="C577" s="43"/>
      <c r="D577" s="43"/>
      <c r="E577" s="43"/>
      <c r="F577" s="4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42"/>
      <c r="C578" s="43"/>
      <c r="D578" s="43"/>
      <c r="E578" s="43"/>
      <c r="F578" s="4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42"/>
      <c r="C579" s="43"/>
      <c r="D579" s="43"/>
      <c r="E579" s="43"/>
      <c r="F579" s="4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42"/>
      <c r="C580" s="43"/>
      <c r="D580" s="43"/>
      <c r="E580" s="43"/>
      <c r="F580" s="4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42"/>
      <c r="C581" s="43"/>
      <c r="D581" s="43"/>
      <c r="E581" s="43"/>
      <c r="F581" s="4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42"/>
      <c r="C582" s="43"/>
      <c r="D582" s="43"/>
      <c r="E582" s="43"/>
      <c r="F582" s="4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42"/>
      <c r="C583" s="43"/>
      <c r="D583" s="43"/>
      <c r="E583" s="43"/>
      <c r="F583" s="4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42"/>
      <c r="C584" s="43"/>
      <c r="D584" s="43"/>
      <c r="E584" s="43"/>
      <c r="F584" s="4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42"/>
      <c r="C585" s="43"/>
      <c r="D585" s="43"/>
      <c r="E585" s="43"/>
      <c r="F585" s="4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42"/>
      <c r="C586" s="43"/>
      <c r="D586" s="43"/>
      <c r="E586" s="43"/>
      <c r="F586" s="4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42"/>
      <c r="C587" s="43"/>
      <c r="D587" s="43"/>
      <c r="E587" s="43"/>
      <c r="F587" s="4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42"/>
      <c r="C588" s="43"/>
      <c r="D588" s="43"/>
      <c r="E588" s="43"/>
      <c r="F588" s="4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42"/>
      <c r="C589" s="43"/>
      <c r="D589" s="43"/>
      <c r="E589" s="43"/>
      <c r="F589" s="4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42"/>
      <c r="C590" s="43"/>
      <c r="D590" s="43"/>
      <c r="E590" s="43"/>
      <c r="F590" s="4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42"/>
      <c r="C591" s="43"/>
      <c r="D591" s="43"/>
      <c r="E591" s="43"/>
      <c r="F591" s="4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42"/>
      <c r="C592" s="43"/>
      <c r="D592" s="43"/>
      <c r="E592" s="43"/>
      <c r="F592" s="4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42"/>
      <c r="C593" s="43"/>
      <c r="D593" s="43"/>
      <c r="E593" s="43"/>
      <c r="F593" s="4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42"/>
      <c r="C594" s="43"/>
      <c r="D594" s="43"/>
      <c r="E594" s="43"/>
      <c r="F594" s="4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42"/>
      <c r="C595" s="43"/>
      <c r="D595" s="43"/>
      <c r="E595" s="43"/>
      <c r="F595" s="4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42"/>
      <c r="C596" s="43"/>
      <c r="D596" s="43"/>
      <c r="E596" s="43"/>
      <c r="F596" s="4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42"/>
      <c r="C597" s="43"/>
      <c r="D597" s="43"/>
      <c r="E597" s="43"/>
      <c r="F597" s="4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42"/>
      <c r="C598" s="43"/>
      <c r="D598" s="43"/>
      <c r="E598" s="43"/>
      <c r="F598" s="4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42"/>
      <c r="C599" s="43"/>
      <c r="D599" s="43"/>
      <c r="E599" s="43"/>
      <c r="F599" s="4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42"/>
      <c r="C600" s="43"/>
      <c r="D600" s="43"/>
      <c r="E600" s="43"/>
      <c r="F600" s="4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42"/>
      <c r="C601" s="43"/>
      <c r="D601" s="43"/>
      <c r="E601" s="43"/>
      <c r="F601" s="4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42"/>
      <c r="C602" s="43"/>
      <c r="D602" s="43"/>
      <c r="E602" s="43"/>
      <c r="F602" s="4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42"/>
      <c r="C603" s="43"/>
      <c r="D603" s="43"/>
      <c r="E603" s="43"/>
      <c r="F603" s="4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42"/>
      <c r="C604" s="43"/>
      <c r="D604" s="43"/>
      <c r="E604" s="43"/>
      <c r="F604" s="4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42"/>
      <c r="C605" s="43"/>
      <c r="D605" s="43"/>
      <c r="E605" s="43"/>
      <c r="F605" s="4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42"/>
      <c r="C606" s="43"/>
      <c r="D606" s="43"/>
      <c r="E606" s="43"/>
      <c r="F606" s="4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42"/>
      <c r="C607" s="43"/>
      <c r="D607" s="43"/>
      <c r="E607" s="43"/>
      <c r="F607" s="4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42"/>
      <c r="C608" s="43"/>
      <c r="D608" s="43"/>
      <c r="E608" s="43"/>
      <c r="F608" s="4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42"/>
      <c r="C609" s="43"/>
      <c r="D609" s="43"/>
      <c r="E609" s="43"/>
      <c r="F609" s="4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42"/>
      <c r="C610" s="43"/>
      <c r="D610" s="43"/>
      <c r="E610" s="43"/>
      <c r="F610" s="4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42"/>
      <c r="C611" s="43"/>
      <c r="D611" s="43"/>
      <c r="E611" s="43"/>
      <c r="F611" s="4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42"/>
      <c r="C612" s="43"/>
      <c r="D612" s="43"/>
      <c r="E612" s="43"/>
      <c r="F612" s="4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42"/>
      <c r="C613" s="43"/>
      <c r="D613" s="43"/>
      <c r="E613" s="43"/>
      <c r="F613" s="4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42"/>
      <c r="C614" s="43"/>
      <c r="D614" s="43"/>
      <c r="E614" s="43"/>
      <c r="F614" s="4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42"/>
      <c r="C615" s="43"/>
      <c r="D615" s="43"/>
      <c r="E615" s="43"/>
      <c r="F615" s="4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42"/>
      <c r="C616" s="43"/>
      <c r="D616" s="43"/>
      <c r="E616" s="43"/>
      <c r="F616" s="4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42"/>
      <c r="C617" s="43"/>
      <c r="D617" s="43"/>
      <c r="E617" s="43"/>
      <c r="F617" s="4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42"/>
      <c r="C618" s="43"/>
      <c r="D618" s="43"/>
      <c r="E618" s="43"/>
      <c r="F618" s="4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42"/>
      <c r="C619" s="43"/>
      <c r="D619" s="43"/>
      <c r="E619" s="43"/>
      <c r="F619" s="4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42"/>
      <c r="C620" s="43"/>
      <c r="D620" s="43"/>
      <c r="E620" s="43"/>
      <c r="F620" s="4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42"/>
      <c r="C621" s="43"/>
      <c r="D621" s="43"/>
      <c r="E621" s="43"/>
      <c r="F621" s="4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42"/>
      <c r="C622" s="43"/>
      <c r="D622" s="43"/>
      <c r="E622" s="43"/>
      <c r="F622" s="4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42"/>
      <c r="C623" s="43"/>
      <c r="D623" s="43"/>
      <c r="E623" s="43"/>
      <c r="F623" s="4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42"/>
      <c r="C624" s="43"/>
      <c r="D624" s="43"/>
      <c r="E624" s="43"/>
      <c r="F624" s="4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42"/>
      <c r="C625" s="43"/>
      <c r="D625" s="43"/>
      <c r="E625" s="43"/>
      <c r="F625" s="4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42"/>
      <c r="C626" s="43"/>
      <c r="D626" s="43"/>
      <c r="E626" s="43"/>
      <c r="F626" s="4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42"/>
      <c r="C627" s="43"/>
      <c r="D627" s="43"/>
      <c r="E627" s="43"/>
      <c r="F627" s="4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42"/>
      <c r="C628" s="43"/>
      <c r="D628" s="43"/>
      <c r="E628" s="43"/>
      <c r="F628" s="4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42"/>
      <c r="C629" s="43"/>
      <c r="D629" s="43"/>
      <c r="E629" s="43"/>
      <c r="F629" s="4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42"/>
      <c r="C630" s="43"/>
      <c r="D630" s="43"/>
      <c r="E630" s="43"/>
      <c r="F630" s="4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42"/>
      <c r="C631" s="43"/>
      <c r="D631" s="43"/>
      <c r="E631" s="43"/>
      <c r="F631" s="4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42"/>
      <c r="C632" s="43"/>
      <c r="D632" s="43"/>
      <c r="E632" s="43"/>
      <c r="F632" s="4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42"/>
      <c r="C633" s="43"/>
      <c r="D633" s="43"/>
      <c r="E633" s="43"/>
      <c r="F633" s="4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42"/>
      <c r="C634" s="43"/>
      <c r="D634" s="43"/>
      <c r="E634" s="43"/>
      <c r="F634" s="4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42"/>
      <c r="C635" s="43"/>
      <c r="D635" s="43"/>
      <c r="E635" s="43"/>
      <c r="F635" s="4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42"/>
      <c r="C636" s="43"/>
      <c r="D636" s="43"/>
      <c r="E636" s="43"/>
      <c r="F636" s="4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42"/>
      <c r="C637" s="43"/>
      <c r="D637" s="43"/>
      <c r="E637" s="43"/>
      <c r="F637" s="4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42"/>
      <c r="C638" s="43"/>
      <c r="D638" s="43"/>
      <c r="E638" s="43"/>
      <c r="F638" s="4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42"/>
      <c r="C639" s="43"/>
      <c r="D639" s="43"/>
      <c r="E639" s="43"/>
      <c r="F639" s="4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42"/>
      <c r="C640" s="43"/>
      <c r="D640" s="43"/>
      <c r="E640" s="43"/>
      <c r="F640" s="4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42"/>
      <c r="C641" s="43"/>
      <c r="D641" s="43"/>
      <c r="E641" s="43"/>
      <c r="F641" s="4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42"/>
      <c r="C642" s="43"/>
      <c r="D642" s="43"/>
      <c r="E642" s="43"/>
      <c r="F642" s="4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42"/>
      <c r="C643" s="43"/>
      <c r="D643" s="43"/>
      <c r="E643" s="43"/>
      <c r="F643" s="4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42"/>
      <c r="C644" s="43"/>
      <c r="D644" s="43"/>
      <c r="E644" s="43"/>
      <c r="F644" s="4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42"/>
      <c r="C645" s="43"/>
      <c r="D645" s="43"/>
      <c r="E645" s="43"/>
      <c r="F645" s="4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42"/>
      <c r="C646" s="43"/>
      <c r="D646" s="43"/>
      <c r="E646" s="43"/>
      <c r="F646" s="4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42"/>
      <c r="C647" s="43"/>
      <c r="D647" s="43"/>
      <c r="E647" s="43"/>
      <c r="F647" s="4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42"/>
      <c r="C648" s="43"/>
      <c r="D648" s="43"/>
      <c r="E648" s="43"/>
      <c r="F648" s="4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42"/>
      <c r="C649" s="43"/>
      <c r="D649" s="43"/>
      <c r="E649" s="43"/>
      <c r="F649" s="4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42"/>
      <c r="C650" s="43"/>
      <c r="D650" s="43"/>
      <c r="E650" s="43"/>
      <c r="F650" s="4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42"/>
      <c r="C651" s="43"/>
      <c r="D651" s="43"/>
      <c r="E651" s="43"/>
      <c r="F651" s="4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42"/>
      <c r="C652" s="43"/>
      <c r="D652" s="43"/>
      <c r="E652" s="43"/>
      <c r="F652" s="4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42"/>
      <c r="C653" s="43"/>
      <c r="D653" s="43"/>
      <c r="E653" s="43"/>
      <c r="F653" s="4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42"/>
      <c r="C654" s="43"/>
      <c r="D654" s="43"/>
      <c r="E654" s="43"/>
      <c r="F654" s="4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42"/>
      <c r="C655" s="43"/>
      <c r="D655" s="43"/>
      <c r="E655" s="43"/>
      <c r="F655" s="4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42"/>
      <c r="C656" s="43"/>
      <c r="D656" s="43"/>
      <c r="E656" s="43"/>
      <c r="F656" s="4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42"/>
      <c r="C657" s="43"/>
      <c r="D657" s="43"/>
      <c r="E657" s="43"/>
      <c r="F657" s="4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42"/>
      <c r="C658" s="43"/>
      <c r="D658" s="43"/>
      <c r="E658" s="43"/>
      <c r="F658" s="4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42"/>
      <c r="C659" s="43"/>
      <c r="D659" s="43"/>
      <c r="E659" s="43"/>
      <c r="F659" s="4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42"/>
      <c r="C660" s="43"/>
      <c r="D660" s="43"/>
      <c r="E660" s="43"/>
      <c r="F660" s="4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42"/>
      <c r="C661" s="43"/>
      <c r="D661" s="43"/>
      <c r="E661" s="43"/>
      <c r="F661" s="4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42"/>
      <c r="C662" s="43"/>
      <c r="D662" s="43"/>
      <c r="E662" s="43"/>
      <c r="F662" s="4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42"/>
      <c r="C663" s="43"/>
      <c r="D663" s="43"/>
      <c r="E663" s="43"/>
      <c r="F663" s="4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42"/>
      <c r="C664" s="43"/>
      <c r="D664" s="43"/>
      <c r="E664" s="43"/>
      <c r="F664" s="4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42"/>
      <c r="C665" s="43"/>
      <c r="D665" s="43"/>
      <c r="E665" s="43"/>
      <c r="F665" s="4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42"/>
      <c r="C666" s="43"/>
      <c r="D666" s="43"/>
      <c r="E666" s="43"/>
      <c r="F666" s="4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42"/>
      <c r="C667" s="43"/>
      <c r="D667" s="43"/>
      <c r="E667" s="43"/>
      <c r="F667" s="4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42"/>
      <c r="C668" s="43"/>
      <c r="D668" s="43"/>
      <c r="E668" s="43"/>
      <c r="F668" s="4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42"/>
      <c r="C669" s="43"/>
      <c r="D669" s="43"/>
      <c r="E669" s="43"/>
      <c r="F669" s="4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42"/>
      <c r="C670" s="43"/>
      <c r="D670" s="43"/>
      <c r="E670" s="43"/>
      <c r="F670" s="4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42"/>
      <c r="C671" s="43"/>
      <c r="D671" s="43"/>
      <c r="E671" s="43"/>
      <c r="F671" s="4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42"/>
      <c r="C672" s="43"/>
      <c r="D672" s="43"/>
      <c r="E672" s="43"/>
      <c r="F672" s="4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42"/>
      <c r="C673" s="43"/>
      <c r="D673" s="43"/>
      <c r="E673" s="43"/>
      <c r="F673" s="4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42"/>
      <c r="C674" s="43"/>
      <c r="D674" s="43"/>
      <c r="E674" s="43"/>
      <c r="F674" s="4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42"/>
      <c r="C675" s="43"/>
      <c r="D675" s="43"/>
      <c r="E675" s="43"/>
      <c r="F675" s="4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42"/>
      <c r="C676" s="43"/>
      <c r="D676" s="43"/>
      <c r="E676" s="43"/>
      <c r="F676" s="4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42"/>
      <c r="C677" s="43"/>
      <c r="D677" s="43"/>
      <c r="E677" s="43"/>
      <c r="F677" s="4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42"/>
      <c r="C678" s="43"/>
      <c r="D678" s="43"/>
      <c r="E678" s="43"/>
      <c r="F678" s="4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42"/>
      <c r="C679" s="43"/>
      <c r="D679" s="43"/>
      <c r="E679" s="43"/>
      <c r="F679" s="4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42"/>
      <c r="C680" s="43"/>
      <c r="D680" s="43"/>
      <c r="E680" s="43"/>
      <c r="F680" s="4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42"/>
      <c r="C681" s="43"/>
      <c r="D681" s="43"/>
      <c r="E681" s="43"/>
      <c r="F681" s="4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42"/>
      <c r="C682" s="43"/>
      <c r="D682" s="43"/>
      <c r="E682" s="43"/>
      <c r="F682" s="4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42"/>
      <c r="C683" s="43"/>
      <c r="D683" s="43"/>
      <c r="E683" s="43"/>
      <c r="F683" s="4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42"/>
      <c r="C684" s="43"/>
      <c r="D684" s="43"/>
      <c r="E684" s="43"/>
      <c r="F684" s="4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42"/>
      <c r="C685" s="43"/>
      <c r="D685" s="43"/>
      <c r="E685" s="43"/>
      <c r="F685" s="4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42"/>
      <c r="C686" s="43"/>
      <c r="D686" s="43"/>
      <c r="E686" s="43"/>
      <c r="F686" s="4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42"/>
      <c r="C687" s="43"/>
      <c r="D687" s="43"/>
      <c r="E687" s="43"/>
      <c r="F687" s="4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42"/>
      <c r="C688" s="43"/>
      <c r="D688" s="43"/>
      <c r="E688" s="43"/>
      <c r="F688" s="4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42"/>
      <c r="C689" s="43"/>
      <c r="D689" s="43"/>
      <c r="E689" s="43"/>
      <c r="F689" s="4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42"/>
      <c r="C690" s="43"/>
      <c r="D690" s="43"/>
      <c r="E690" s="43"/>
      <c r="F690" s="4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42"/>
      <c r="C691" s="43"/>
      <c r="D691" s="43"/>
      <c r="E691" s="43"/>
      <c r="F691" s="4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42"/>
      <c r="C692" s="43"/>
      <c r="D692" s="43"/>
      <c r="E692" s="43"/>
      <c r="F692" s="4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42"/>
      <c r="C693" s="43"/>
      <c r="D693" s="43"/>
      <c r="E693" s="43"/>
      <c r="F693" s="4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42"/>
      <c r="C694" s="43"/>
      <c r="D694" s="43"/>
      <c r="E694" s="43"/>
      <c r="F694" s="4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42"/>
      <c r="C695" s="43"/>
      <c r="D695" s="43"/>
      <c r="E695" s="43"/>
      <c r="F695" s="4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42"/>
      <c r="C696" s="43"/>
      <c r="D696" s="43"/>
      <c r="E696" s="43"/>
      <c r="F696" s="4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42"/>
      <c r="C697" s="43"/>
      <c r="D697" s="43"/>
      <c r="E697" s="43"/>
      <c r="F697" s="4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42"/>
      <c r="C698" s="43"/>
      <c r="D698" s="43"/>
      <c r="E698" s="43"/>
      <c r="F698" s="4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42"/>
      <c r="C699" s="43"/>
      <c r="D699" s="43"/>
      <c r="E699" s="43"/>
      <c r="F699" s="4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42"/>
      <c r="C700" s="43"/>
      <c r="D700" s="43"/>
      <c r="E700" s="43"/>
      <c r="F700" s="4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42"/>
      <c r="C701" s="43"/>
      <c r="D701" s="43"/>
      <c r="E701" s="43"/>
      <c r="F701" s="4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42"/>
      <c r="C702" s="43"/>
      <c r="D702" s="43"/>
      <c r="E702" s="43"/>
      <c r="F702" s="4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42"/>
      <c r="C703" s="43"/>
      <c r="D703" s="43"/>
      <c r="E703" s="43"/>
      <c r="F703" s="4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42"/>
      <c r="C704" s="43"/>
      <c r="D704" s="43"/>
      <c r="E704" s="43"/>
      <c r="F704" s="4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42"/>
      <c r="C705" s="43"/>
      <c r="D705" s="43"/>
      <c r="E705" s="43"/>
      <c r="F705" s="4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42"/>
      <c r="C706" s="43"/>
      <c r="D706" s="43"/>
      <c r="E706" s="43"/>
      <c r="F706" s="4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42"/>
      <c r="C707" s="43"/>
      <c r="D707" s="43"/>
      <c r="E707" s="43"/>
      <c r="F707" s="4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42"/>
      <c r="C708" s="43"/>
      <c r="D708" s="43"/>
      <c r="E708" s="43"/>
      <c r="F708" s="4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42"/>
      <c r="C709" s="43"/>
      <c r="D709" s="43"/>
      <c r="E709" s="43"/>
      <c r="F709" s="4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42"/>
      <c r="C710" s="43"/>
      <c r="D710" s="43"/>
      <c r="E710" s="43"/>
      <c r="F710" s="4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42"/>
      <c r="C711" s="43"/>
      <c r="D711" s="43"/>
      <c r="E711" s="43"/>
      <c r="F711" s="4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42"/>
      <c r="C712" s="43"/>
      <c r="D712" s="43"/>
      <c r="E712" s="43"/>
      <c r="F712" s="4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42"/>
      <c r="C713" s="43"/>
      <c r="D713" s="43"/>
      <c r="E713" s="43"/>
      <c r="F713" s="4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42"/>
      <c r="C714" s="43"/>
      <c r="D714" s="43"/>
      <c r="E714" s="43"/>
      <c r="F714" s="4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42"/>
      <c r="C715" s="43"/>
      <c r="D715" s="43"/>
      <c r="E715" s="43"/>
      <c r="F715" s="4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42"/>
      <c r="C716" s="43"/>
      <c r="D716" s="43"/>
      <c r="E716" s="43"/>
      <c r="F716" s="4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42"/>
      <c r="C717" s="43"/>
      <c r="D717" s="43"/>
      <c r="E717" s="43"/>
      <c r="F717" s="4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42"/>
      <c r="C718" s="43"/>
      <c r="D718" s="43"/>
      <c r="E718" s="43"/>
      <c r="F718" s="4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42"/>
      <c r="C719" s="43"/>
      <c r="D719" s="43"/>
      <c r="E719" s="43"/>
      <c r="F719" s="4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42"/>
      <c r="C720" s="43"/>
      <c r="D720" s="43"/>
      <c r="E720" s="43"/>
      <c r="F720" s="4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42"/>
      <c r="C721" s="43"/>
      <c r="D721" s="43"/>
      <c r="E721" s="43"/>
      <c r="F721" s="4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42"/>
      <c r="C722" s="43"/>
      <c r="D722" s="43"/>
      <c r="E722" s="43"/>
      <c r="F722" s="4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42"/>
      <c r="C723" s="43"/>
      <c r="D723" s="43"/>
      <c r="E723" s="43"/>
      <c r="F723" s="4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42"/>
      <c r="C724" s="43"/>
      <c r="D724" s="43"/>
      <c r="E724" s="43"/>
      <c r="F724" s="4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42"/>
      <c r="C725" s="43"/>
      <c r="D725" s="43"/>
      <c r="E725" s="43"/>
      <c r="F725" s="4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42"/>
      <c r="C726" s="43"/>
      <c r="D726" s="43"/>
      <c r="E726" s="43"/>
      <c r="F726" s="4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42"/>
      <c r="C727" s="43"/>
      <c r="D727" s="43"/>
      <c r="E727" s="43"/>
      <c r="F727" s="4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42"/>
      <c r="C728" s="43"/>
      <c r="D728" s="43"/>
      <c r="E728" s="43"/>
      <c r="F728" s="4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42"/>
      <c r="C729" s="43"/>
      <c r="D729" s="43"/>
      <c r="E729" s="43"/>
      <c r="F729" s="4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42"/>
      <c r="C730" s="43"/>
      <c r="D730" s="43"/>
      <c r="E730" s="43"/>
      <c r="F730" s="4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42"/>
      <c r="C731" s="43"/>
      <c r="D731" s="43"/>
      <c r="E731" s="43"/>
      <c r="F731" s="4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42"/>
      <c r="C732" s="43"/>
      <c r="D732" s="43"/>
      <c r="E732" s="43"/>
      <c r="F732" s="4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42"/>
      <c r="C733" s="43"/>
      <c r="D733" s="43"/>
      <c r="E733" s="43"/>
      <c r="F733" s="4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42"/>
      <c r="C734" s="43"/>
      <c r="D734" s="43"/>
      <c r="E734" s="43"/>
      <c r="F734" s="4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42"/>
      <c r="C735" s="43"/>
      <c r="D735" s="43"/>
      <c r="E735" s="43"/>
      <c r="F735" s="4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42"/>
      <c r="C736" s="43"/>
      <c r="D736" s="43"/>
      <c r="E736" s="43"/>
      <c r="F736" s="4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42"/>
      <c r="C737" s="43"/>
      <c r="D737" s="43"/>
      <c r="E737" s="43"/>
      <c r="F737" s="4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42"/>
      <c r="C738" s="43"/>
      <c r="D738" s="43"/>
      <c r="E738" s="43"/>
      <c r="F738" s="4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42"/>
      <c r="C739" s="43"/>
      <c r="D739" s="43"/>
      <c r="E739" s="43"/>
      <c r="F739" s="4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42"/>
      <c r="C740" s="43"/>
      <c r="D740" s="43"/>
      <c r="E740" s="43"/>
      <c r="F740" s="4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42"/>
      <c r="C741" s="43"/>
      <c r="D741" s="43"/>
      <c r="E741" s="43"/>
      <c r="F741" s="4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42"/>
      <c r="C742" s="43"/>
      <c r="D742" s="43"/>
      <c r="E742" s="43"/>
      <c r="F742" s="4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42"/>
      <c r="C743" s="43"/>
      <c r="D743" s="43"/>
      <c r="E743" s="43"/>
      <c r="F743" s="4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42"/>
      <c r="C744" s="43"/>
      <c r="D744" s="43"/>
      <c r="E744" s="43"/>
      <c r="F744" s="4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42"/>
      <c r="C745" s="43"/>
      <c r="D745" s="43"/>
      <c r="E745" s="43"/>
      <c r="F745" s="4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42"/>
      <c r="C746" s="43"/>
      <c r="D746" s="43"/>
      <c r="E746" s="43"/>
      <c r="F746" s="4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42"/>
      <c r="C747" s="43"/>
      <c r="D747" s="43"/>
      <c r="E747" s="43"/>
      <c r="F747" s="4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42"/>
      <c r="C748" s="43"/>
      <c r="D748" s="43"/>
      <c r="E748" s="43"/>
      <c r="F748" s="4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42"/>
      <c r="C749" s="43"/>
      <c r="D749" s="43"/>
      <c r="E749" s="43"/>
      <c r="F749" s="4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42"/>
      <c r="C750" s="43"/>
      <c r="D750" s="43"/>
      <c r="E750" s="43"/>
      <c r="F750" s="4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42"/>
      <c r="C751" s="43"/>
      <c r="D751" s="43"/>
      <c r="E751" s="43"/>
      <c r="F751" s="4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42"/>
      <c r="C752" s="43"/>
      <c r="D752" s="43"/>
      <c r="E752" s="43"/>
      <c r="F752" s="4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42"/>
      <c r="C753" s="43"/>
      <c r="D753" s="43"/>
      <c r="E753" s="43"/>
      <c r="F753" s="4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42"/>
      <c r="C754" s="43"/>
      <c r="D754" s="43"/>
      <c r="E754" s="43"/>
      <c r="F754" s="4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42"/>
      <c r="C755" s="43"/>
      <c r="D755" s="43"/>
      <c r="E755" s="43"/>
      <c r="F755" s="4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42"/>
      <c r="C756" s="43"/>
      <c r="D756" s="43"/>
      <c r="E756" s="43"/>
      <c r="F756" s="4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42"/>
      <c r="C757" s="43"/>
      <c r="D757" s="43"/>
      <c r="E757" s="43"/>
      <c r="F757" s="4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42"/>
      <c r="C758" s="43"/>
      <c r="D758" s="43"/>
      <c r="E758" s="43"/>
      <c r="F758" s="4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42"/>
      <c r="C759" s="43"/>
      <c r="D759" s="43"/>
      <c r="E759" s="43"/>
      <c r="F759" s="4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42"/>
      <c r="C760" s="43"/>
      <c r="D760" s="43"/>
      <c r="E760" s="43"/>
      <c r="F760" s="4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42"/>
      <c r="C761" s="43"/>
      <c r="D761" s="43"/>
      <c r="E761" s="43"/>
      <c r="F761" s="4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42"/>
      <c r="C762" s="43"/>
      <c r="D762" s="43"/>
      <c r="E762" s="43"/>
      <c r="F762" s="4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42"/>
      <c r="C763" s="43"/>
      <c r="D763" s="43"/>
      <c r="E763" s="43"/>
      <c r="F763" s="4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42"/>
      <c r="C764" s="43"/>
      <c r="D764" s="43"/>
      <c r="E764" s="43"/>
      <c r="F764" s="4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42"/>
      <c r="C765" s="43"/>
      <c r="D765" s="43"/>
      <c r="E765" s="43"/>
      <c r="F765" s="4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42"/>
      <c r="C766" s="43"/>
      <c r="D766" s="43"/>
      <c r="E766" s="43"/>
      <c r="F766" s="4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42"/>
      <c r="C767" s="43"/>
      <c r="D767" s="43"/>
      <c r="E767" s="43"/>
      <c r="F767" s="4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42"/>
      <c r="C768" s="43"/>
      <c r="D768" s="43"/>
      <c r="E768" s="43"/>
      <c r="F768" s="4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42"/>
      <c r="C769" s="43"/>
      <c r="D769" s="43"/>
      <c r="E769" s="43"/>
      <c r="F769" s="4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42"/>
      <c r="C770" s="43"/>
      <c r="D770" s="43"/>
      <c r="E770" s="43"/>
      <c r="F770" s="4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42"/>
      <c r="C771" s="43"/>
      <c r="D771" s="43"/>
      <c r="E771" s="43"/>
      <c r="F771" s="4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42"/>
      <c r="C772" s="43"/>
      <c r="D772" s="43"/>
      <c r="E772" s="43"/>
      <c r="F772" s="4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42"/>
      <c r="C773" s="43"/>
      <c r="D773" s="43"/>
      <c r="E773" s="43"/>
      <c r="F773" s="4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42"/>
      <c r="C774" s="43"/>
      <c r="D774" s="43"/>
      <c r="E774" s="43"/>
      <c r="F774" s="4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42"/>
      <c r="C775" s="43"/>
      <c r="D775" s="43"/>
      <c r="E775" s="43"/>
      <c r="F775" s="4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42"/>
      <c r="C776" s="43"/>
      <c r="D776" s="43"/>
      <c r="E776" s="43"/>
      <c r="F776" s="4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42"/>
      <c r="C777" s="43"/>
      <c r="D777" s="43"/>
      <c r="E777" s="43"/>
      <c r="F777" s="4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42"/>
      <c r="C778" s="43"/>
      <c r="D778" s="43"/>
      <c r="E778" s="43"/>
      <c r="F778" s="4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42"/>
      <c r="C779" s="43"/>
      <c r="D779" s="43"/>
      <c r="E779" s="43"/>
      <c r="F779" s="4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42"/>
      <c r="C780" s="43"/>
      <c r="D780" s="43"/>
      <c r="E780" s="43"/>
      <c r="F780" s="4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42"/>
      <c r="C781" s="43"/>
      <c r="D781" s="43"/>
      <c r="E781" s="43"/>
      <c r="F781" s="4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42"/>
      <c r="C782" s="43"/>
      <c r="D782" s="43"/>
      <c r="E782" s="43"/>
      <c r="F782" s="4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42"/>
      <c r="C783" s="43"/>
      <c r="D783" s="43"/>
      <c r="E783" s="43"/>
      <c r="F783" s="4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42"/>
      <c r="C784" s="43"/>
      <c r="D784" s="43"/>
      <c r="E784" s="43"/>
      <c r="F784" s="4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42"/>
      <c r="C785" s="43"/>
      <c r="D785" s="43"/>
      <c r="E785" s="43"/>
      <c r="F785" s="4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42"/>
      <c r="C786" s="43"/>
      <c r="D786" s="43"/>
      <c r="E786" s="43"/>
      <c r="F786" s="4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42"/>
      <c r="C787" s="43"/>
      <c r="D787" s="43"/>
      <c r="E787" s="43"/>
      <c r="F787" s="4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42"/>
      <c r="C788" s="43"/>
      <c r="D788" s="43"/>
      <c r="E788" s="43"/>
      <c r="F788" s="4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42"/>
      <c r="C789" s="43"/>
      <c r="D789" s="43"/>
      <c r="E789" s="43"/>
      <c r="F789" s="4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42"/>
      <c r="C790" s="43"/>
      <c r="D790" s="43"/>
      <c r="E790" s="43"/>
      <c r="F790" s="4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42"/>
      <c r="C791" s="43"/>
      <c r="D791" s="43"/>
      <c r="E791" s="43"/>
      <c r="F791" s="4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42"/>
      <c r="C792" s="43"/>
      <c r="D792" s="43"/>
      <c r="E792" s="43"/>
      <c r="F792" s="4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42"/>
      <c r="C793" s="43"/>
      <c r="D793" s="43"/>
      <c r="E793" s="43"/>
      <c r="F793" s="4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42"/>
      <c r="C794" s="43"/>
      <c r="D794" s="43"/>
      <c r="E794" s="43"/>
      <c r="F794" s="4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42"/>
      <c r="C795" s="43"/>
      <c r="D795" s="43"/>
      <c r="E795" s="43"/>
      <c r="F795" s="4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42"/>
      <c r="C796" s="43"/>
      <c r="D796" s="43"/>
      <c r="E796" s="43"/>
      <c r="F796" s="4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42"/>
      <c r="C797" s="43"/>
      <c r="D797" s="43"/>
      <c r="E797" s="43"/>
      <c r="F797" s="4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42"/>
      <c r="C798" s="43"/>
      <c r="D798" s="43"/>
      <c r="E798" s="43"/>
      <c r="F798" s="4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42"/>
      <c r="C799" s="43"/>
      <c r="D799" s="43"/>
      <c r="E799" s="43"/>
      <c r="F799" s="4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42"/>
      <c r="C800" s="43"/>
      <c r="D800" s="43"/>
      <c r="E800" s="43"/>
      <c r="F800" s="4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42"/>
      <c r="C801" s="43"/>
      <c r="D801" s="43"/>
      <c r="E801" s="43"/>
      <c r="F801" s="4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42"/>
      <c r="C802" s="43"/>
      <c r="D802" s="43"/>
      <c r="E802" s="43"/>
      <c r="F802" s="4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42"/>
      <c r="C803" s="43"/>
      <c r="D803" s="43"/>
      <c r="E803" s="43"/>
      <c r="F803" s="4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42"/>
      <c r="C804" s="43"/>
      <c r="D804" s="43"/>
      <c r="E804" s="43"/>
      <c r="F804" s="4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42"/>
      <c r="C805" s="43"/>
      <c r="D805" s="43"/>
      <c r="E805" s="43"/>
      <c r="F805" s="4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42"/>
      <c r="C806" s="43"/>
      <c r="D806" s="43"/>
      <c r="E806" s="43"/>
      <c r="F806" s="4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42"/>
      <c r="C807" s="43"/>
      <c r="D807" s="43"/>
      <c r="E807" s="43"/>
      <c r="F807" s="4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42"/>
      <c r="C808" s="43"/>
      <c r="D808" s="43"/>
      <c r="E808" s="43"/>
      <c r="F808" s="4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42"/>
      <c r="C809" s="43"/>
      <c r="D809" s="43"/>
      <c r="E809" s="43"/>
      <c r="F809" s="4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42"/>
      <c r="C810" s="43"/>
      <c r="D810" s="43"/>
      <c r="E810" s="43"/>
      <c r="F810" s="4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42"/>
      <c r="C811" s="43"/>
      <c r="D811" s="43"/>
      <c r="E811" s="43"/>
      <c r="F811" s="4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42"/>
      <c r="C812" s="43"/>
      <c r="D812" s="43"/>
      <c r="E812" s="43"/>
      <c r="F812" s="4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42"/>
      <c r="C813" s="43"/>
      <c r="D813" s="43"/>
      <c r="E813" s="43"/>
      <c r="F813" s="4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42"/>
      <c r="C814" s="43"/>
      <c r="D814" s="43"/>
      <c r="E814" s="43"/>
      <c r="F814" s="4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42"/>
      <c r="C815" s="43"/>
      <c r="D815" s="43"/>
      <c r="E815" s="43"/>
      <c r="F815" s="4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42"/>
      <c r="C816" s="43"/>
      <c r="D816" s="43"/>
      <c r="E816" s="43"/>
      <c r="F816" s="4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42"/>
      <c r="C817" s="43"/>
      <c r="D817" s="43"/>
      <c r="E817" s="43"/>
      <c r="F817" s="4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42"/>
      <c r="C818" s="43"/>
      <c r="D818" s="43"/>
      <c r="E818" s="43"/>
      <c r="F818" s="4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42"/>
      <c r="C819" s="43"/>
      <c r="D819" s="43"/>
      <c r="E819" s="43"/>
      <c r="F819" s="4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42"/>
      <c r="C820" s="43"/>
      <c r="D820" s="43"/>
      <c r="E820" s="43"/>
      <c r="F820" s="4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42"/>
      <c r="C821" s="43"/>
      <c r="D821" s="43"/>
      <c r="E821" s="43"/>
      <c r="F821" s="4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42"/>
      <c r="C822" s="43"/>
      <c r="D822" s="43"/>
      <c r="E822" s="43"/>
      <c r="F822" s="4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42"/>
      <c r="C823" s="43"/>
      <c r="D823" s="43"/>
      <c r="E823" s="43"/>
      <c r="F823" s="4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42"/>
      <c r="C824" s="43"/>
      <c r="D824" s="43"/>
      <c r="E824" s="43"/>
      <c r="F824" s="4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42"/>
      <c r="C825" s="43"/>
      <c r="D825" s="43"/>
      <c r="E825" s="43"/>
      <c r="F825" s="4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42"/>
      <c r="C826" s="43"/>
      <c r="D826" s="43"/>
      <c r="E826" s="43"/>
      <c r="F826" s="4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42"/>
      <c r="C827" s="43"/>
      <c r="D827" s="43"/>
      <c r="E827" s="43"/>
      <c r="F827" s="4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42"/>
      <c r="C828" s="43"/>
      <c r="D828" s="43"/>
      <c r="E828" s="43"/>
      <c r="F828" s="4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42"/>
      <c r="C829" s="43"/>
      <c r="D829" s="43"/>
      <c r="E829" s="43"/>
      <c r="F829" s="4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42"/>
      <c r="C830" s="43"/>
      <c r="D830" s="43"/>
      <c r="E830" s="43"/>
      <c r="F830" s="4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42"/>
      <c r="C831" s="43"/>
      <c r="D831" s="43"/>
      <c r="E831" s="43"/>
      <c r="F831" s="4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42"/>
      <c r="C832" s="43"/>
      <c r="D832" s="43"/>
      <c r="E832" s="43"/>
      <c r="F832" s="4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42"/>
      <c r="C833" s="43"/>
      <c r="D833" s="43"/>
      <c r="E833" s="43"/>
      <c r="F833" s="4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42"/>
      <c r="C834" s="43"/>
      <c r="D834" s="43"/>
      <c r="E834" s="43"/>
      <c r="F834" s="4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42"/>
      <c r="C835" s="43"/>
      <c r="D835" s="43"/>
      <c r="E835" s="43"/>
      <c r="F835" s="4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42"/>
      <c r="C836" s="43"/>
      <c r="D836" s="43"/>
      <c r="E836" s="43"/>
      <c r="F836" s="4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42"/>
      <c r="C837" s="43"/>
      <c r="D837" s="43"/>
      <c r="E837" s="43"/>
      <c r="F837" s="4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42"/>
      <c r="C838" s="43"/>
      <c r="D838" s="43"/>
      <c r="E838" s="43"/>
      <c r="F838" s="4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42"/>
      <c r="C839" s="43"/>
      <c r="D839" s="43"/>
      <c r="E839" s="43"/>
      <c r="F839" s="4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42"/>
      <c r="C840" s="43"/>
      <c r="D840" s="43"/>
      <c r="E840" s="43"/>
      <c r="F840" s="4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42"/>
      <c r="C841" s="43"/>
      <c r="D841" s="43"/>
      <c r="E841" s="43"/>
      <c r="F841" s="4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42"/>
      <c r="C842" s="43"/>
      <c r="D842" s="43"/>
      <c r="E842" s="43"/>
      <c r="F842" s="4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42"/>
      <c r="C843" s="43"/>
      <c r="D843" s="43"/>
      <c r="E843" s="43"/>
      <c r="F843" s="4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42"/>
      <c r="C844" s="43"/>
      <c r="D844" s="43"/>
      <c r="E844" s="43"/>
      <c r="F844" s="4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42"/>
      <c r="C845" s="43"/>
      <c r="D845" s="43"/>
      <c r="E845" s="43"/>
      <c r="F845" s="4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42"/>
      <c r="C846" s="43"/>
      <c r="D846" s="43"/>
      <c r="E846" s="43"/>
      <c r="F846" s="4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42"/>
      <c r="C847" s="43"/>
      <c r="D847" s="43"/>
      <c r="E847" s="43"/>
      <c r="F847" s="4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42"/>
      <c r="C848" s="43"/>
      <c r="D848" s="43"/>
      <c r="E848" s="43"/>
      <c r="F848" s="4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42"/>
      <c r="C849" s="43"/>
      <c r="D849" s="43"/>
      <c r="E849" s="43"/>
      <c r="F849" s="4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42"/>
      <c r="C850" s="43"/>
      <c r="D850" s="43"/>
      <c r="E850" s="43"/>
      <c r="F850" s="4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42"/>
      <c r="C851" s="43"/>
      <c r="D851" s="43"/>
      <c r="E851" s="43"/>
      <c r="F851" s="4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42"/>
      <c r="C852" s="43"/>
      <c r="D852" s="43"/>
      <c r="E852" s="43"/>
      <c r="F852" s="4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42"/>
      <c r="C853" s="43"/>
      <c r="D853" s="43"/>
      <c r="E853" s="43"/>
      <c r="F853" s="4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42"/>
      <c r="C854" s="43"/>
      <c r="D854" s="43"/>
      <c r="E854" s="43"/>
      <c r="F854" s="4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42"/>
      <c r="C855" s="43"/>
      <c r="D855" s="43"/>
      <c r="E855" s="43"/>
      <c r="F855" s="4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42"/>
      <c r="C856" s="43"/>
      <c r="D856" s="43"/>
      <c r="E856" s="43"/>
      <c r="F856" s="4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42"/>
      <c r="C857" s="43"/>
      <c r="D857" s="43"/>
      <c r="E857" s="43"/>
      <c r="F857" s="4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42"/>
      <c r="C858" s="43"/>
      <c r="D858" s="43"/>
      <c r="E858" s="43"/>
      <c r="F858" s="4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42"/>
      <c r="C859" s="43"/>
      <c r="D859" s="43"/>
      <c r="E859" s="43"/>
      <c r="F859" s="4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42"/>
      <c r="C860" s="43"/>
      <c r="D860" s="43"/>
      <c r="E860" s="43"/>
      <c r="F860" s="4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42"/>
      <c r="C861" s="43"/>
      <c r="D861" s="43"/>
      <c r="E861" s="43"/>
      <c r="F861" s="4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42"/>
      <c r="C862" s="43"/>
      <c r="D862" s="43"/>
      <c r="E862" s="43"/>
      <c r="F862" s="4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42"/>
      <c r="C863" s="43"/>
      <c r="D863" s="43"/>
      <c r="E863" s="43"/>
      <c r="F863" s="4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42"/>
      <c r="C864" s="43"/>
      <c r="D864" s="43"/>
      <c r="E864" s="43"/>
      <c r="F864" s="4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42"/>
      <c r="C865" s="43"/>
      <c r="D865" s="43"/>
      <c r="E865" s="43"/>
      <c r="F865" s="4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42"/>
      <c r="C866" s="43"/>
      <c r="D866" s="43"/>
      <c r="E866" s="43"/>
      <c r="F866" s="4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42"/>
      <c r="C867" s="43"/>
      <c r="D867" s="43"/>
      <c r="E867" s="43"/>
      <c r="F867" s="4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42"/>
      <c r="C868" s="43"/>
      <c r="D868" s="43"/>
      <c r="E868" s="43"/>
      <c r="F868" s="4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42"/>
      <c r="C869" s="43"/>
      <c r="D869" s="43"/>
      <c r="E869" s="43"/>
      <c r="F869" s="4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42"/>
      <c r="C870" s="43"/>
      <c r="D870" s="43"/>
      <c r="E870" s="43"/>
      <c r="F870" s="4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42"/>
      <c r="C871" s="43"/>
      <c r="D871" s="43"/>
      <c r="E871" s="43"/>
      <c r="F871" s="4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42"/>
      <c r="C872" s="43"/>
      <c r="D872" s="43"/>
      <c r="E872" s="43"/>
      <c r="F872" s="4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42"/>
      <c r="C873" s="43"/>
      <c r="D873" s="43"/>
      <c r="E873" s="43"/>
      <c r="F873" s="4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42"/>
      <c r="C874" s="43"/>
      <c r="D874" s="43"/>
      <c r="E874" s="43"/>
      <c r="F874" s="4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42"/>
      <c r="C875" s="43"/>
      <c r="D875" s="43"/>
      <c r="E875" s="43"/>
      <c r="F875" s="4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42"/>
      <c r="C876" s="43"/>
      <c r="D876" s="43"/>
      <c r="E876" s="43"/>
      <c r="F876" s="4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42"/>
      <c r="C877" s="43"/>
      <c r="D877" s="43"/>
      <c r="E877" s="43"/>
      <c r="F877" s="4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42"/>
      <c r="C878" s="43"/>
      <c r="D878" s="43"/>
      <c r="E878" s="43"/>
      <c r="F878" s="4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42"/>
      <c r="C879" s="43"/>
      <c r="D879" s="43"/>
      <c r="E879" s="43"/>
      <c r="F879" s="4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42"/>
      <c r="C880" s="43"/>
      <c r="D880" s="43"/>
      <c r="E880" s="43"/>
      <c r="F880" s="4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42"/>
      <c r="C881" s="43"/>
      <c r="D881" s="43"/>
      <c r="E881" s="43"/>
      <c r="F881" s="4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42"/>
      <c r="C882" s="43"/>
      <c r="D882" s="43"/>
      <c r="E882" s="43"/>
      <c r="F882" s="4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42"/>
      <c r="C883" s="43"/>
      <c r="D883" s="43"/>
      <c r="E883" s="43"/>
      <c r="F883" s="4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42"/>
      <c r="C884" s="43"/>
      <c r="D884" s="43"/>
      <c r="E884" s="43"/>
      <c r="F884" s="4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42"/>
      <c r="C885" s="43"/>
      <c r="D885" s="43"/>
      <c r="E885" s="43"/>
      <c r="F885" s="4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42"/>
      <c r="C886" s="43"/>
      <c r="D886" s="43"/>
      <c r="E886" s="43"/>
      <c r="F886" s="4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42"/>
      <c r="C887" s="43"/>
      <c r="D887" s="43"/>
      <c r="E887" s="43"/>
      <c r="F887" s="4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42"/>
      <c r="C888" s="43"/>
      <c r="D888" s="43"/>
      <c r="E888" s="43"/>
      <c r="F888" s="4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42"/>
      <c r="C889" s="43"/>
      <c r="D889" s="43"/>
      <c r="E889" s="43"/>
      <c r="F889" s="4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42"/>
      <c r="C890" s="43"/>
      <c r="D890" s="43"/>
      <c r="E890" s="43"/>
      <c r="F890" s="4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42"/>
      <c r="C891" s="43"/>
      <c r="D891" s="43"/>
      <c r="E891" s="43"/>
      <c r="F891" s="4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42"/>
      <c r="C892" s="43"/>
      <c r="D892" s="43"/>
      <c r="E892" s="43"/>
      <c r="F892" s="4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42"/>
      <c r="C893" s="43"/>
      <c r="D893" s="43"/>
      <c r="E893" s="43"/>
      <c r="F893" s="4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42"/>
      <c r="C894" s="43"/>
      <c r="D894" s="43"/>
      <c r="E894" s="43"/>
      <c r="F894" s="4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42"/>
      <c r="C895" s="43"/>
      <c r="D895" s="43"/>
      <c r="E895" s="43"/>
      <c r="F895" s="4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42"/>
      <c r="C896" s="43"/>
      <c r="D896" s="43"/>
      <c r="E896" s="43"/>
      <c r="F896" s="4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42"/>
      <c r="C897" s="43"/>
      <c r="D897" s="43"/>
      <c r="E897" s="43"/>
      <c r="F897" s="4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42"/>
      <c r="C898" s="43"/>
      <c r="D898" s="43"/>
      <c r="E898" s="43"/>
      <c r="F898" s="4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42"/>
      <c r="C899" s="43"/>
      <c r="D899" s="43"/>
      <c r="E899" s="43"/>
      <c r="F899" s="4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42"/>
      <c r="C900" s="43"/>
      <c r="D900" s="43"/>
      <c r="E900" s="43"/>
      <c r="F900" s="4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42"/>
      <c r="C901" s="43"/>
      <c r="D901" s="43"/>
      <c r="E901" s="43"/>
      <c r="F901" s="4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42"/>
      <c r="C902" s="43"/>
      <c r="D902" s="43"/>
      <c r="E902" s="43"/>
      <c r="F902" s="4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42"/>
      <c r="C903" s="43"/>
      <c r="D903" s="43"/>
      <c r="E903" s="43"/>
      <c r="F903" s="4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42"/>
      <c r="C904" s="43"/>
      <c r="D904" s="43"/>
      <c r="E904" s="43"/>
      <c r="F904" s="4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42"/>
      <c r="C905" s="43"/>
      <c r="D905" s="43"/>
      <c r="E905" s="43"/>
      <c r="F905" s="4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42"/>
      <c r="C906" s="43"/>
      <c r="D906" s="43"/>
      <c r="E906" s="43"/>
      <c r="F906" s="4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42"/>
      <c r="C907" s="43"/>
      <c r="D907" s="43"/>
      <c r="E907" s="43"/>
      <c r="F907" s="4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42"/>
      <c r="C908" s="43"/>
      <c r="D908" s="43"/>
      <c r="E908" s="43"/>
      <c r="F908" s="4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42"/>
      <c r="C909" s="43"/>
      <c r="D909" s="43"/>
      <c r="E909" s="43"/>
      <c r="F909" s="4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42"/>
      <c r="C910" s="43"/>
      <c r="D910" s="43"/>
      <c r="E910" s="43"/>
      <c r="F910" s="4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42"/>
      <c r="C911" s="43"/>
      <c r="D911" s="43"/>
      <c r="E911" s="43"/>
      <c r="F911" s="4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42"/>
      <c r="C912" s="43"/>
      <c r="D912" s="43"/>
      <c r="E912" s="43"/>
      <c r="F912" s="4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42"/>
      <c r="C913" s="43"/>
      <c r="D913" s="43"/>
      <c r="E913" s="43"/>
      <c r="F913" s="4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42"/>
      <c r="C914" s="43"/>
      <c r="D914" s="43"/>
      <c r="E914" s="43"/>
      <c r="F914" s="4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42"/>
      <c r="C915" s="43"/>
      <c r="D915" s="43"/>
      <c r="E915" s="43"/>
      <c r="F915" s="4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42"/>
      <c r="C916" s="43"/>
      <c r="D916" s="43"/>
      <c r="E916" s="43"/>
      <c r="F916" s="4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42"/>
      <c r="C917" s="43"/>
      <c r="D917" s="43"/>
      <c r="E917" s="43"/>
      <c r="F917" s="4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42"/>
      <c r="C918" s="43"/>
      <c r="D918" s="43"/>
      <c r="E918" s="43"/>
      <c r="F918" s="4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42"/>
      <c r="C919" s="43"/>
      <c r="D919" s="43"/>
      <c r="E919" s="43"/>
      <c r="F919" s="4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42"/>
      <c r="C920" s="43"/>
      <c r="D920" s="43"/>
      <c r="E920" s="43"/>
      <c r="F920" s="4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42"/>
      <c r="C921" s="43"/>
      <c r="D921" s="43"/>
      <c r="E921" s="43"/>
      <c r="F921" s="4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42"/>
      <c r="C922" s="43"/>
      <c r="D922" s="43"/>
      <c r="E922" s="43"/>
      <c r="F922" s="4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42"/>
      <c r="C923" s="43"/>
      <c r="D923" s="43"/>
      <c r="E923" s="43"/>
      <c r="F923" s="4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42"/>
      <c r="C924" s="43"/>
      <c r="D924" s="43"/>
      <c r="E924" s="43"/>
      <c r="F924" s="4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42"/>
      <c r="C925" s="43"/>
      <c r="D925" s="43"/>
      <c r="E925" s="43"/>
      <c r="F925" s="4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42"/>
      <c r="C926" s="43"/>
      <c r="D926" s="43"/>
      <c r="E926" s="43"/>
      <c r="F926" s="4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42"/>
      <c r="C927" s="43"/>
      <c r="D927" s="43"/>
      <c r="E927" s="43"/>
      <c r="F927" s="4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42"/>
      <c r="C928" s="43"/>
      <c r="D928" s="43"/>
      <c r="E928" s="43"/>
      <c r="F928" s="4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42"/>
      <c r="C929" s="43"/>
      <c r="D929" s="43"/>
      <c r="E929" s="43"/>
      <c r="F929" s="4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42"/>
      <c r="C930" s="43"/>
      <c r="D930" s="43"/>
      <c r="E930" s="43"/>
      <c r="F930" s="4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42"/>
      <c r="C931" s="43"/>
      <c r="D931" s="43"/>
      <c r="E931" s="43"/>
      <c r="F931" s="4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42"/>
      <c r="C932" s="43"/>
      <c r="D932" s="43"/>
      <c r="E932" s="43"/>
      <c r="F932" s="4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42"/>
      <c r="C933" s="43"/>
      <c r="D933" s="43"/>
      <c r="E933" s="43"/>
      <c r="F933" s="4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42"/>
      <c r="C934" s="43"/>
      <c r="D934" s="43"/>
      <c r="E934" s="43"/>
      <c r="F934" s="4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42"/>
      <c r="C935" s="43"/>
      <c r="D935" s="43"/>
      <c r="E935" s="43"/>
      <c r="F935" s="4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42"/>
      <c r="C936" s="43"/>
      <c r="D936" s="43"/>
      <c r="E936" s="43"/>
      <c r="F936" s="4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42"/>
      <c r="C937" s="43"/>
      <c r="D937" s="43"/>
      <c r="E937" s="43"/>
      <c r="F937" s="4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42"/>
      <c r="C938" s="43"/>
      <c r="D938" s="43"/>
      <c r="E938" s="43"/>
      <c r="F938" s="4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42"/>
      <c r="C939" s="43"/>
      <c r="D939" s="43"/>
      <c r="E939" s="43"/>
      <c r="F939" s="4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42"/>
      <c r="C940" s="43"/>
      <c r="D940" s="43"/>
      <c r="E940" s="43"/>
      <c r="F940" s="4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42"/>
      <c r="C941" s="43"/>
      <c r="D941" s="43"/>
      <c r="E941" s="43"/>
      <c r="F941" s="4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42"/>
      <c r="C942" s="43"/>
      <c r="D942" s="43"/>
      <c r="E942" s="43"/>
      <c r="F942" s="4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42"/>
      <c r="C943" s="43"/>
      <c r="D943" s="43"/>
      <c r="E943" s="43"/>
      <c r="F943" s="4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42"/>
      <c r="C944" s="43"/>
      <c r="D944" s="43"/>
      <c r="E944" s="43"/>
      <c r="F944" s="4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42"/>
      <c r="C945" s="43"/>
      <c r="D945" s="43"/>
      <c r="E945" s="43"/>
      <c r="F945" s="4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42"/>
      <c r="C946" s="43"/>
      <c r="D946" s="43"/>
      <c r="E946" s="43"/>
      <c r="F946" s="4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42"/>
      <c r="C947" s="43"/>
      <c r="D947" s="43"/>
      <c r="E947" s="43"/>
      <c r="F947" s="4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42"/>
      <c r="C948" s="43"/>
      <c r="D948" s="43"/>
      <c r="E948" s="43"/>
      <c r="F948" s="4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42"/>
      <c r="C949" s="43"/>
      <c r="D949" s="43"/>
      <c r="E949" s="43"/>
      <c r="F949" s="4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42"/>
      <c r="C950" s="43"/>
      <c r="D950" s="43"/>
      <c r="E950" s="43"/>
      <c r="F950" s="4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42"/>
      <c r="C951" s="43"/>
      <c r="D951" s="43"/>
      <c r="E951" s="43"/>
      <c r="F951" s="4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42"/>
      <c r="C952" s="43"/>
      <c r="D952" s="43"/>
      <c r="E952" s="43"/>
      <c r="F952" s="4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42"/>
      <c r="C953" s="43"/>
      <c r="D953" s="43"/>
      <c r="E953" s="43"/>
      <c r="F953" s="4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42"/>
      <c r="C954" s="43"/>
      <c r="D954" s="43"/>
      <c r="E954" s="43"/>
      <c r="F954" s="4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42"/>
      <c r="C955" s="43"/>
      <c r="D955" s="43"/>
      <c r="E955" s="43"/>
      <c r="F955" s="4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42"/>
      <c r="C956" s="43"/>
      <c r="D956" s="43"/>
      <c r="E956" s="43"/>
      <c r="F956" s="4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42"/>
      <c r="C957" s="43"/>
      <c r="D957" s="43"/>
      <c r="E957" s="43"/>
      <c r="F957" s="4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42"/>
      <c r="C958" s="43"/>
      <c r="D958" s="43"/>
      <c r="E958" s="43"/>
      <c r="F958" s="4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42"/>
      <c r="C959" s="43"/>
      <c r="D959" s="43"/>
      <c r="E959" s="43"/>
      <c r="F959" s="4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42"/>
      <c r="C960" s="43"/>
      <c r="D960" s="43"/>
      <c r="E960" s="43"/>
      <c r="F960" s="4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42"/>
      <c r="C961" s="43"/>
      <c r="D961" s="43"/>
      <c r="E961" s="43"/>
      <c r="F961" s="4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42"/>
      <c r="C962" s="43"/>
      <c r="D962" s="43"/>
      <c r="E962" s="43"/>
      <c r="F962" s="4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42"/>
      <c r="C963" s="43"/>
      <c r="D963" s="43"/>
      <c r="E963" s="43"/>
      <c r="F963" s="4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42"/>
      <c r="C964" s="43"/>
      <c r="D964" s="43"/>
      <c r="E964" s="43"/>
      <c r="F964" s="4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42"/>
      <c r="C965" s="43"/>
      <c r="D965" s="43"/>
      <c r="E965" s="43"/>
      <c r="F965" s="4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42"/>
      <c r="C966" s="43"/>
      <c r="D966" s="43"/>
      <c r="E966" s="43"/>
      <c r="F966" s="4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42"/>
      <c r="C967" s="43"/>
      <c r="D967" s="43"/>
      <c r="E967" s="43"/>
      <c r="F967" s="4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42"/>
      <c r="C968" s="43"/>
      <c r="D968" s="43"/>
      <c r="E968" s="43"/>
      <c r="F968" s="4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42"/>
      <c r="C969" s="43"/>
      <c r="D969" s="43"/>
      <c r="E969" s="43"/>
      <c r="F969" s="4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42"/>
      <c r="C970" s="43"/>
      <c r="D970" s="43"/>
      <c r="E970" s="43"/>
      <c r="F970" s="4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42"/>
      <c r="C971" s="43"/>
      <c r="D971" s="43"/>
      <c r="E971" s="43"/>
      <c r="F971" s="4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42"/>
      <c r="C972" s="43"/>
      <c r="D972" s="43"/>
      <c r="E972" s="43"/>
      <c r="F972" s="4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42"/>
      <c r="C973" s="43"/>
      <c r="D973" s="43"/>
      <c r="E973" s="43"/>
      <c r="F973" s="4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42"/>
      <c r="C974" s="43"/>
      <c r="D974" s="43"/>
      <c r="E974" s="43"/>
      <c r="F974" s="4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42"/>
      <c r="C975" s="43"/>
      <c r="D975" s="43"/>
      <c r="E975" s="43"/>
      <c r="F975" s="4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42"/>
      <c r="C976" s="43"/>
      <c r="D976" s="43"/>
      <c r="E976" s="43"/>
      <c r="F976" s="4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42"/>
      <c r="C977" s="43"/>
      <c r="D977" s="43"/>
      <c r="E977" s="43"/>
      <c r="F977" s="4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42"/>
      <c r="C978" s="43"/>
      <c r="D978" s="43"/>
      <c r="E978" s="43"/>
      <c r="F978" s="4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42"/>
      <c r="C979" s="43"/>
      <c r="D979" s="43"/>
      <c r="E979" s="43"/>
      <c r="F979" s="4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42"/>
      <c r="C980" s="43"/>
      <c r="D980" s="43"/>
      <c r="E980" s="43"/>
      <c r="F980" s="4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42"/>
      <c r="C981" s="43"/>
      <c r="D981" s="43"/>
      <c r="E981" s="43"/>
      <c r="F981" s="4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42"/>
      <c r="C982" s="43"/>
      <c r="D982" s="43"/>
      <c r="E982" s="43"/>
      <c r="F982" s="4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42"/>
      <c r="C983" s="43"/>
      <c r="D983" s="43"/>
      <c r="E983" s="43"/>
      <c r="F983" s="4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42"/>
      <c r="C984" s="43"/>
      <c r="D984" s="43"/>
      <c r="E984" s="43"/>
      <c r="F984" s="4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42"/>
      <c r="C985" s="43"/>
      <c r="D985" s="43"/>
      <c r="E985" s="43"/>
      <c r="F985" s="4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42"/>
      <c r="C986" s="43"/>
      <c r="D986" s="43"/>
      <c r="E986" s="43"/>
      <c r="F986" s="4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42"/>
      <c r="C987" s="43"/>
      <c r="D987" s="43"/>
      <c r="E987" s="43"/>
      <c r="F987" s="4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42"/>
      <c r="C988" s="43"/>
      <c r="D988" s="43"/>
      <c r="E988" s="43"/>
      <c r="F988" s="4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42"/>
      <c r="C989" s="43"/>
      <c r="D989" s="43"/>
      <c r="E989" s="43"/>
      <c r="F989" s="4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42"/>
      <c r="C990" s="43"/>
      <c r="D990" s="43"/>
      <c r="E990" s="43"/>
      <c r="F990" s="4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42"/>
      <c r="C991" s="43"/>
      <c r="D991" s="43"/>
      <c r="E991" s="43"/>
      <c r="F991" s="4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42"/>
      <c r="C992" s="43"/>
      <c r="D992" s="43"/>
      <c r="E992" s="43"/>
      <c r="F992" s="4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42"/>
      <c r="C993" s="43"/>
      <c r="D993" s="43"/>
      <c r="E993" s="43"/>
      <c r="F993" s="4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42"/>
      <c r="C994" s="43"/>
      <c r="D994" s="43"/>
      <c r="E994" s="43"/>
      <c r="F994" s="4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42"/>
      <c r="C995" s="43"/>
      <c r="D995" s="43"/>
      <c r="E995" s="43"/>
      <c r="F995" s="4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42"/>
      <c r="C996" s="43"/>
      <c r="D996" s="43"/>
      <c r="E996" s="43"/>
      <c r="F996" s="4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42"/>
      <c r="C997" s="43"/>
      <c r="D997" s="43"/>
      <c r="E997" s="43"/>
      <c r="F997" s="4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42"/>
      <c r="C998" s="43"/>
      <c r="D998" s="43"/>
      <c r="E998" s="43"/>
      <c r="F998" s="43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42"/>
      <c r="C999" s="43"/>
      <c r="D999" s="43"/>
      <c r="E999" s="43"/>
      <c r="F999" s="43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42"/>
      <c r="C1000" s="43"/>
      <c r="D1000" s="43"/>
      <c r="E1000" s="43"/>
      <c r="F1000" s="43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B3:C3"/>
    <mergeCell ref="D3:F3"/>
    <mergeCell ref="B4:C4"/>
    <mergeCell ref="D4:F4"/>
    <mergeCell ref="B5:C5"/>
    <mergeCell ref="D5:F5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1.5"/>
    <col customWidth="1" min="2" max="2" width="19.13"/>
    <col customWidth="1" min="3" max="3" width="25.5"/>
    <col customWidth="1" min="4" max="4" width="30.13"/>
    <col customWidth="1" min="5" max="5" width="16.88"/>
    <col customWidth="1" min="6" max="6" width="7.13"/>
    <col customWidth="1" min="7" max="7" width="9.0"/>
    <col customWidth="1" min="8" max="8" width="17.5"/>
    <col customWidth="1" min="9" max="9" width="8.25"/>
    <col customWidth="1" hidden="1" min="10" max="10" width="8.0"/>
    <col customWidth="1" min="11" max="11" width="9.0"/>
    <col customWidth="1" min="12" max="26" width="8.0"/>
  </cols>
  <sheetData>
    <row r="1" ht="12.75" customHeight="1">
      <c r="A1" s="73"/>
      <c r="B1" s="74"/>
      <c r="C1" s="74"/>
      <c r="D1" s="74"/>
      <c r="E1" s="74"/>
      <c r="F1" s="75"/>
      <c r="G1" s="76"/>
      <c r="H1" s="50"/>
      <c r="I1" s="77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15.0" customHeight="1">
      <c r="A2" s="79" t="s">
        <v>30</v>
      </c>
      <c r="B2" s="80" t="s">
        <v>31</v>
      </c>
      <c r="C2" s="6"/>
      <c r="D2" s="6"/>
      <c r="E2" s="6"/>
      <c r="F2" s="81"/>
      <c r="G2" s="50"/>
      <c r="H2" s="50"/>
      <c r="I2" s="77"/>
      <c r="J2" s="78" t="s">
        <v>32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25.5" customHeight="1">
      <c r="A3" s="82" t="s">
        <v>33</v>
      </c>
      <c r="B3" s="80" t="s">
        <v>34</v>
      </c>
      <c r="C3" s="6"/>
      <c r="D3" s="6"/>
      <c r="E3" s="6"/>
      <c r="F3" s="81"/>
      <c r="G3" s="50"/>
      <c r="H3" s="50"/>
      <c r="I3" s="77"/>
      <c r="J3" s="78" t="s">
        <v>35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8.0" customHeight="1">
      <c r="A4" s="79" t="s">
        <v>36</v>
      </c>
      <c r="B4" s="83"/>
      <c r="C4" s="84"/>
      <c r="D4" s="84"/>
      <c r="E4" s="84"/>
      <c r="F4" s="85"/>
      <c r="G4" s="50"/>
      <c r="H4" s="50"/>
      <c r="I4" s="77"/>
      <c r="J4" s="86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87" t="s">
        <v>32</v>
      </c>
      <c r="B5" s="88" t="s">
        <v>35</v>
      </c>
      <c r="C5" s="88" t="s">
        <v>37</v>
      </c>
      <c r="D5" s="89" t="s">
        <v>38</v>
      </c>
      <c r="E5" s="90" t="s">
        <v>39</v>
      </c>
      <c r="F5" s="81"/>
      <c r="G5" s="91"/>
      <c r="H5" s="91"/>
      <c r="I5" s="92"/>
      <c r="J5" s="78" t="s">
        <v>40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0" customHeight="1">
      <c r="A6" s="93">
        <f>COUNTIF(F10:F992,"Pass")</f>
        <v>0</v>
      </c>
      <c r="B6" s="94">
        <f>COUNTIF(F10:F992,"Fail")</f>
        <v>0</v>
      </c>
      <c r="C6" s="94">
        <f>E6-D6-B6-A6</f>
        <v>0</v>
      </c>
      <c r="D6" s="95">
        <f>COUNTIF(F$10:F$992,"N/A")</f>
        <v>0</v>
      </c>
      <c r="E6" s="96">
        <f>COUNTA(A10:A992)</f>
        <v>0</v>
      </c>
      <c r="F6" s="97"/>
      <c r="G6" s="91"/>
      <c r="H6" s="91"/>
      <c r="I6" s="92"/>
      <c r="J6" s="78" t="s">
        <v>38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0" customHeight="1">
      <c r="A7" s="78"/>
      <c r="B7" s="78"/>
      <c r="C7" s="78"/>
      <c r="D7" s="98"/>
      <c r="E7" s="98"/>
      <c r="F7" s="98"/>
      <c r="G7" s="98"/>
      <c r="H7" s="98"/>
      <c r="I7" s="92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25.5" customHeight="1">
      <c r="A8" s="99" t="s">
        <v>41</v>
      </c>
      <c r="B8" s="99" t="s">
        <v>42</v>
      </c>
      <c r="C8" s="99" t="s">
        <v>43</v>
      </c>
      <c r="D8" s="99" t="s">
        <v>44</v>
      </c>
      <c r="E8" s="100" t="s">
        <v>45</v>
      </c>
      <c r="F8" s="100" t="s">
        <v>46</v>
      </c>
      <c r="G8" s="100" t="s">
        <v>47</v>
      </c>
      <c r="H8" s="99" t="s">
        <v>48</v>
      </c>
      <c r="I8" s="101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102"/>
      <c r="B9" s="103" t="s">
        <v>49</v>
      </c>
      <c r="C9" s="104"/>
      <c r="D9" s="104"/>
      <c r="E9" s="105"/>
      <c r="F9" s="105"/>
      <c r="G9" s="105"/>
      <c r="H9" s="106"/>
      <c r="I9" s="10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44.0" customHeight="1">
      <c r="A10" s="108"/>
      <c r="B10" s="109" t="s">
        <v>50</v>
      </c>
      <c r="C10" s="109" t="s">
        <v>51</v>
      </c>
      <c r="D10" s="110" t="s">
        <v>52</v>
      </c>
      <c r="E10" s="111"/>
      <c r="F10" s="108"/>
      <c r="G10" s="108"/>
      <c r="H10" s="108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2.75" customHeight="1">
      <c r="A11" s="11"/>
      <c r="B11" s="11"/>
      <c r="C11" s="11"/>
      <c r="D11" s="11"/>
      <c r="E11" s="11"/>
      <c r="F11" s="114"/>
      <c r="G11" s="11"/>
      <c r="H11" s="11"/>
      <c r="I11" s="1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</sheetData>
  <autoFilter ref="$A$8:$H$10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138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1.5"/>
    <col customWidth="1" min="2" max="2" width="19.13"/>
    <col customWidth="1" min="3" max="3" width="25.5"/>
    <col customWidth="1" min="4" max="4" width="30.13"/>
    <col customWidth="1" min="5" max="5" width="16.88"/>
    <col customWidth="1" min="6" max="6" width="7.13"/>
    <col customWidth="1" min="7" max="7" width="9.0"/>
    <col customWidth="1" min="8" max="8" width="17.5"/>
    <col customWidth="1" min="9" max="9" width="8.25"/>
    <col customWidth="1" hidden="1" min="10" max="10" width="8.0"/>
    <col customWidth="1" min="11" max="11" width="9.0"/>
    <col customWidth="1" min="12" max="26" width="8.0"/>
  </cols>
  <sheetData>
    <row r="1" ht="12.75" customHeight="1">
      <c r="A1" s="73"/>
      <c r="B1" s="74"/>
      <c r="C1" s="74"/>
      <c r="D1" s="74"/>
      <c r="E1" s="74"/>
      <c r="F1" s="75"/>
      <c r="G1" s="76"/>
      <c r="H1" s="50"/>
      <c r="I1" s="77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15.0" customHeight="1">
      <c r="A2" s="79" t="s">
        <v>30</v>
      </c>
      <c r="B2" s="80" t="s">
        <v>31</v>
      </c>
      <c r="C2" s="6"/>
      <c r="D2" s="6"/>
      <c r="E2" s="6"/>
      <c r="F2" s="81"/>
      <c r="G2" s="50"/>
      <c r="H2" s="50"/>
      <c r="I2" s="77"/>
      <c r="J2" s="78" t="s">
        <v>32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25.5" customHeight="1">
      <c r="A3" s="82" t="s">
        <v>33</v>
      </c>
      <c r="B3" s="80" t="s">
        <v>34</v>
      </c>
      <c r="C3" s="6"/>
      <c r="D3" s="6"/>
      <c r="E3" s="6"/>
      <c r="F3" s="81"/>
      <c r="G3" s="50"/>
      <c r="H3" s="50"/>
      <c r="I3" s="77"/>
      <c r="J3" s="78" t="s">
        <v>35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8.0" customHeight="1">
      <c r="A4" s="79" t="s">
        <v>36</v>
      </c>
      <c r="B4" s="83"/>
      <c r="C4" s="84"/>
      <c r="D4" s="84"/>
      <c r="E4" s="84"/>
      <c r="F4" s="85"/>
      <c r="G4" s="50"/>
      <c r="H4" s="50"/>
      <c r="I4" s="77"/>
      <c r="J4" s="86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87" t="s">
        <v>32</v>
      </c>
      <c r="B5" s="88" t="s">
        <v>35</v>
      </c>
      <c r="C5" s="88" t="s">
        <v>37</v>
      </c>
      <c r="D5" s="89" t="s">
        <v>38</v>
      </c>
      <c r="E5" s="90" t="s">
        <v>39</v>
      </c>
      <c r="F5" s="81"/>
      <c r="G5" s="91"/>
      <c r="H5" s="91"/>
      <c r="I5" s="92"/>
      <c r="J5" s="78" t="s">
        <v>40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0" customHeight="1">
      <c r="A6" s="93">
        <f>COUNTIF(F10:F1000,"Pass")</f>
        <v>0</v>
      </c>
      <c r="B6" s="94">
        <f>COUNTIF(F10:F1000,"Fail")</f>
        <v>0</v>
      </c>
      <c r="C6" s="94">
        <f>E6-D6-B6-A6</f>
        <v>0</v>
      </c>
      <c r="D6" s="95">
        <f>COUNTIF(F$10:F$1000,"N/A")</f>
        <v>0</v>
      </c>
      <c r="E6" s="96">
        <f>COUNTA(A10:A1000)</f>
        <v>0</v>
      </c>
      <c r="F6" s="97"/>
      <c r="G6" s="91"/>
      <c r="H6" s="91"/>
      <c r="I6" s="92"/>
      <c r="J6" s="78" t="s">
        <v>38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0" customHeight="1">
      <c r="A7" s="78"/>
      <c r="B7" s="78"/>
      <c r="C7" s="78"/>
      <c r="D7" s="98"/>
      <c r="E7" s="98"/>
      <c r="F7" s="98"/>
      <c r="G7" s="98"/>
      <c r="H7" s="98"/>
      <c r="I7" s="92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25.5" customHeight="1">
      <c r="A8" s="99" t="s">
        <v>41</v>
      </c>
      <c r="B8" s="99" t="s">
        <v>42</v>
      </c>
      <c r="C8" s="99" t="s">
        <v>43</v>
      </c>
      <c r="D8" s="99" t="s">
        <v>44</v>
      </c>
      <c r="E8" s="100" t="s">
        <v>45</v>
      </c>
      <c r="F8" s="100" t="s">
        <v>46</v>
      </c>
      <c r="G8" s="100" t="s">
        <v>47</v>
      </c>
      <c r="H8" s="99" t="s">
        <v>48</v>
      </c>
      <c r="I8" s="101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104"/>
      <c r="B9" s="103" t="s">
        <v>53</v>
      </c>
      <c r="C9" s="104"/>
      <c r="D9" s="104"/>
      <c r="E9" s="104"/>
      <c r="F9" s="104"/>
      <c r="G9" s="104"/>
      <c r="H9" s="106"/>
      <c r="I9" s="10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63.75" customHeight="1">
      <c r="A10" s="108"/>
      <c r="B10" s="109" t="s">
        <v>54</v>
      </c>
      <c r="C10" s="109" t="s">
        <v>55</v>
      </c>
      <c r="D10" s="109" t="s">
        <v>56</v>
      </c>
      <c r="E10" s="108"/>
      <c r="F10" s="108"/>
      <c r="G10" s="108"/>
      <c r="H10" s="108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63.75" customHeight="1">
      <c r="A11" s="108"/>
      <c r="B11" s="109" t="s">
        <v>57</v>
      </c>
      <c r="C11" s="109" t="s">
        <v>58</v>
      </c>
      <c r="D11" s="109" t="s">
        <v>59</v>
      </c>
      <c r="E11" s="108"/>
      <c r="F11" s="108"/>
      <c r="G11" s="108"/>
      <c r="H11" s="108"/>
      <c r="I11" s="112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63.75" customHeight="1">
      <c r="A12" s="108"/>
      <c r="B12" s="109" t="s">
        <v>60</v>
      </c>
      <c r="C12" s="109" t="s">
        <v>61</v>
      </c>
      <c r="D12" s="109" t="s">
        <v>62</v>
      </c>
      <c r="E12" s="108"/>
      <c r="F12" s="108"/>
      <c r="G12" s="108"/>
      <c r="H12" s="108"/>
      <c r="I12" s="112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63.75" customHeight="1">
      <c r="A13" s="108"/>
      <c r="B13" s="109" t="s">
        <v>63</v>
      </c>
      <c r="C13" s="109" t="s">
        <v>64</v>
      </c>
      <c r="D13" s="109" t="s">
        <v>65</v>
      </c>
      <c r="E13" s="108"/>
      <c r="F13" s="108"/>
      <c r="G13" s="108"/>
      <c r="H13" s="108"/>
      <c r="I13" s="112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5.75" customHeight="1">
      <c r="A14" s="102"/>
      <c r="B14" s="103" t="s">
        <v>66</v>
      </c>
      <c r="C14" s="104"/>
      <c r="D14" s="104"/>
      <c r="E14" s="104"/>
      <c r="F14" s="104"/>
      <c r="G14" s="104"/>
      <c r="H14" s="106"/>
      <c r="I14" s="107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66.75" customHeight="1">
      <c r="A15" s="108"/>
      <c r="B15" s="109" t="s">
        <v>67</v>
      </c>
      <c r="C15" s="108" t="s">
        <v>68</v>
      </c>
      <c r="D15" s="110" t="s">
        <v>69</v>
      </c>
      <c r="E15" s="111"/>
      <c r="F15" s="108"/>
      <c r="G15" s="108"/>
      <c r="H15" s="108"/>
      <c r="I15" s="11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57.75" customHeight="1">
      <c r="A16" s="108"/>
      <c r="B16" s="109" t="s">
        <v>70</v>
      </c>
      <c r="C16" s="109" t="s">
        <v>71</v>
      </c>
      <c r="D16" s="116" t="s">
        <v>72</v>
      </c>
      <c r="E16" s="110"/>
      <c r="F16" s="108"/>
      <c r="G16" s="108"/>
      <c r="H16" s="108"/>
      <c r="I16" s="11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60.75" customHeight="1">
      <c r="A17" s="108"/>
      <c r="B17" s="109" t="s">
        <v>73</v>
      </c>
      <c r="C17" s="109" t="s">
        <v>74</v>
      </c>
      <c r="D17" s="116" t="s">
        <v>75</v>
      </c>
      <c r="E17" s="110"/>
      <c r="F17" s="108"/>
      <c r="G17" s="108"/>
      <c r="H17" s="108"/>
      <c r="I17" s="11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7"/>
      <c r="G18" s="11"/>
      <c r="H18" s="11"/>
      <c r="I18" s="107"/>
      <c r="J18" s="78"/>
      <c r="K18" s="7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4"/>
      <c r="G19" s="11"/>
      <c r="H19" s="11"/>
      <c r="I19" s="1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5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5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5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5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5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5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5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5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</sheetData>
  <autoFilter ref="$A$8:$H$17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146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9.5"/>
    <col customWidth="1" min="4" max="7" width="9.0"/>
    <col customWidth="1" min="8" max="8" width="33.13"/>
    <col customWidth="1" min="9" max="26" width="8.0"/>
  </cols>
  <sheetData>
    <row r="1" ht="25.5" customHeight="1">
      <c r="A1" s="11"/>
      <c r="B1" s="118" t="s">
        <v>76</v>
      </c>
      <c r="C1" s="119"/>
      <c r="D1" s="119"/>
      <c r="E1" s="119"/>
      <c r="F1" s="119"/>
      <c r="G1" s="119"/>
      <c r="H1" s="12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21"/>
      <c r="B2" s="121"/>
      <c r="C2" s="11"/>
      <c r="D2" s="11"/>
      <c r="E2" s="11"/>
      <c r="F2" s="11"/>
      <c r="G2" s="11"/>
      <c r="H2" s="12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23" t="s">
        <v>1</v>
      </c>
      <c r="C3" s="49" t="s">
        <v>2</v>
      </c>
      <c r="D3" s="7"/>
      <c r="E3" s="124" t="s">
        <v>3</v>
      </c>
      <c r="F3" s="7"/>
      <c r="G3" s="125"/>
      <c r="H3" s="12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123" t="s">
        <v>4</v>
      </c>
      <c r="C4" s="49" t="s">
        <v>5</v>
      </c>
      <c r="D4" s="7"/>
      <c r="E4" s="124" t="s">
        <v>6</v>
      </c>
      <c r="F4" s="7"/>
      <c r="G4" s="125"/>
      <c r="H4" s="126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127" t="s">
        <v>7</v>
      </c>
      <c r="C5" s="49" t="str">
        <f>C4&amp;"_"&amp;"Test Report"&amp;"_"&amp;"vx.x"</f>
        <v>&lt;Project Code&gt;_Test Report_vx.x</v>
      </c>
      <c r="D5" s="7"/>
      <c r="E5" s="124" t="s">
        <v>8</v>
      </c>
      <c r="F5" s="7"/>
      <c r="G5" s="125"/>
      <c r="H5" s="128" t="s">
        <v>77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21"/>
      <c r="B6" s="127" t="s">
        <v>78</v>
      </c>
      <c r="C6" s="129" t="s">
        <v>79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21"/>
      <c r="B7" s="24"/>
      <c r="C7" s="130"/>
      <c r="D7" s="11"/>
      <c r="E7" s="11"/>
      <c r="F7" s="11"/>
      <c r="G7" s="11"/>
      <c r="H7" s="12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4"/>
      <c r="C8" s="130"/>
      <c r="D8" s="11"/>
      <c r="E8" s="11"/>
      <c r="F8" s="11"/>
      <c r="G8" s="11"/>
      <c r="H8" s="12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31"/>
      <c r="B10" s="132" t="s">
        <v>21</v>
      </c>
      <c r="C10" s="133" t="s">
        <v>80</v>
      </c>
      <c r="D10" s="134" t="s">
        <v>32</v>
      </c>
      <c r="E10" s="133" t="s">
        <v>35</v>
      </c>
      <c r="F10" s="133" t="s">
        <v>37</v>
      </c>
      <c r="G10" s="135" t="s">
        <v>38</v>
      </c>
      <c r="H10" s="136" t="s">
        <v>81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1"/>
      <c r="B11" s="137">
        <v>1.0</v>
      </c>
      <c r="C11" s="138" t="str">
        <f>CheckDate!B2</f>
        <v>#REF!</v>
      </c>
      <c r="D11" s="139" t="str">
        <f t="shared" ref="D11:H11" si="1">CheckDate!A6</f>
        <v>#REF!</v>
      </c>
      <c r="E11" s="139" t="str">
        <f t="shared" si="1"/>
        <v>#REF!</v>
      </c>
      <c r="F11" s="139" t="str">
        <f t="shared" si="1"/>
        <v>#REF!</v>
      </c>
      <c r="G11" s="140" t="str">
        <f t="shared" si="1"/>
        <v>#REF!</v>
      </c>
      <c r="H11" s="141" t="str">
        <f t="shared" si="1"/>
        <v>#REF!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1"/>
      <c r="B12" s="137">
        <v>2.0</v>
      </c>
      <c r="C12" s="138" t="str">
        <f>'Check UIUX'!B2</f>
        <v>Module2</v>
      </c>
      <c r="D12" s="139">
        <f>'Check UIUX'!A6</f>
        <v>0</v>
      </c>
      <c r="E12" s="139">
        <f>'Check UIUX'!B6</f>
        <v>0</v>
      </c>
      <c r="F12" s="139">
        <f>'Check UIUX'!C6</f>
        <v>0</v>
      </c>
      <c r="G12" s="140">
        <f>'Check UIUX'!D6</f>
        <v>0</v>
      </c>
      <c r="H12" s="141">
        <f>'Check UIUX'!E6</f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1"/>
      <c r="B13" s="137"/>
      <c r="C13" s="138"/>
      <c r="D13" s="139"/>
      <c r="E13" s="139"/>
      <c r="F13" s="139"/>
      <c r="G13" s="140"/>
      <c r="H13" s="14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1"/>
      <c r="B14" s="142"/>
      <c r="C14" s="143" t="s">
        <v>82</v>
      </c>
      <c r="D14" s="144" t="str">
        <f t="shared" ref="D14:H14" si="2">SUM(D9:D13)</f>
        <v>#REF!</v>
      </c>
      <c r="E14" s="144" t="str">
        <f t="shared" si="2"/>
        <v>#REF!</v>
      </c>
      <c r="F14" s="144" t="str">
        <f t="shared" si="2"/>
        <v>#REF!</v>
      </c>
      <c r="G14" s="144" t="str">
        <f t="shared" si="2"/>
        <v>#REF!</v>
      </c>
      <c r="H14" s="145" t="str">
        <f t="shared" si="2"/>
        <v>#REF!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46"/>
      <c r="C15" s="11"/>
      <c r="D15" s="147"/>
      <c r="E15" s="148"/>
      <c r="F15" s="148"/>
      <c r="G15" s="148"/>
      <c r="H15" s="14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83</v>
      </c>
      <c r="D16" s="11"/>
      <c r="E16" s="149" t="str">
        <f>(D14+E14)*100/(H14-G14)</f>
        <v>#REF!</v>
      </c>
      <c r="F16" s="11" t="s">
        <v>84</v>
      </c>
      <c r="G16" s="11"/>
      <c r="H16" s="9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9" t="s">
        <v>85</v>
      </c>
      <c r="D17" s="11"/>
      <c r="E17" s="149" t="str">
        <f>D14*100/(H14-G14)</f>
        <v>#REF!</v>
      </c>
      <c r="F17" s="11" t="s">
        <v>84</v>
      </c>
      <c r="G17" s="11"/>
      <c r="H17" s="9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