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G:\Data\Github\WebPinHelper\assets\pindata\"/>
    </mc:Choice>
  </mc:AlternateContent>
  <xr:revisionPtr revIDLastSave="0" documentId="13_ncr:1_{8889ADA2-4F42-498A-A8C3-41D8711F40E0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heet1" sheetId="4" r:id="rId1"/>
    <sheet name="21-07-18" sheetId="3" r:id="rId2"/>
  </sheets>
  <definedNames>
    <definedName name="_xlnm._FilterDatabase" localSheetId="1" hidden="1">'21-07-18'!$A$1:$H$1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J172" i="4" s="1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J220" i="4" s="1"/>
  <c r="I221" i="4"/>
  <c r="I222" i="4"/>
  <c r="I223" i="4"/>
  <c r="I224" i="4"/>
  <c r="I225" i="4"/>
  <c r="I226" i="4"/>
  <c r="I227" i="4"/>
  <c r="I228" i="4"/>
  <c r="J228" i="4" s="1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J266" i="4" s="1"/>
  <c r="I267" i="4"/>
  <c r="I268" i="4"/>
  <c r="I269" i="4"/>
  <c r="I270" i="4"/>
  <c r="I271" i="4"/>
  <c r="I272" i="4"/>
  <c r="I273" i="4"/>
  <c r="I274" i="4"/>
  <c r="I275" i="4"/>
  <c r="I276" i="4"/>
  <c r="J276" i="4" s="1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J236" i="4" s="1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J320" i="4" s="1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J87" i="4" s="1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J151" i="4" s="1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J167" i="4" s="1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J183" i="4" s="1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J316" i="4" s="1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1" i="4"/>
  <c r="F2" i="4"/>
  <c r="F3" i="4"/>
  <c r="F4" i="4"/>
  <c r="F5" i="4"/>
  <c r="F6" i="4"/>
  <c r="F7" i="4"/>
  <c r="F8" i="4"/>
  <c r="F9" i="4"/>
  <c r="F10" i="4"/>
  <c r="F11" i="4"/>
  <c r="F12" i="4"/>
  <c r="F13" i="4"/>
  <c r="J13" i="4" s="1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J45" i="4" s="1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J77" i="4" s="1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J93" i="4" s="1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J109" i="4" s="1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J125" i="4" s="1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J141" i="4" s="1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J205" i="4" s="1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J254" i="4" s="1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J312" i="4" s="1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J157" i="4" s="1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J189" i="4" s="1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J330" i="4" s="1"/>
  <c r="C331" i="4"/>
  <c r="C332" i="4"/>
  <c r="C333" i="4"/>
  <c r="C334" i="4"/>
  <c r="C335" i="4"/>
  <c r="C336" i="4"/>
  <c r="C337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J310" i="4" s="1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1" i="4"/>
  <c r="J328" i="4"/>
  <c r="J322" i="4"/>
  <c r="J314" i="4"/>
  <c r="J308" i="4"/>
  <c r="J306" i="4"/>
  <c r="J298" i="4"/>
  <c r="J296" i="4"/>
  <c r="J292" i="4"/>
  <c r="J290" i="4"/>
  <c r="J282" i="4"/>
  <c r="J280" i="4"/>
  <c r="J274" i="4"/>
  <c r="J268" i="4"/>
  <c r="J264" i="4"/>
  <c r="J262" i="4"/>
  <c r="J258" i="4"/>
  <c r="J256" i="4"/>
  <c r="J252" i="4"/>
  <c r="J250" i="4"/>
  <c r="J248" i="4"/>
  <c r="J244" i="4"/>
  <c r="J242" i="4"/>
  <c r="J234" i="4"/>
  <c r="J232" i="4"/>
  <c r="J230" i="4"/>
  <c r="J226" i="4"/>
  <c r="J224" i="4"/>
  <c r="J218" i="4"/>
  <c r="J216" i="4"/>
  <c r="J212" i="4"/>
  <c r="J204" i="4"/>
  <c r="J200" i="4"/>
  <c r="J198" i="4"/>
  <c r="J196" i="4"/>
  <c r="J194" i="4"/>
  <c r="J188" i="4"/>
  <c r="J186" i="4"/>
  <c r="J184" i="4"/>
  <c r="J180" i="4"/>
  <c r="J168" i="4"/>
  <c r="J165" i="4"/>
  <c r="J163" i="4"/>
  <c r="J155" i="4"/>
  <c r="J153" i="4"/>
  <c r="J149" i="4"/>
  <c r="J147" i="4"/>
  <c r="J140" i="4"/>
  <c r="J137" i="4"/>
  <c r="J135" i="4"/>
  <c r="J133" i="4"/>
  <c r="J131" i="4"/>
  <c r="J123" i="4"/>
  <c r="J121" i="4"/>
  <c r="J119" i="4"/>
  <c r="J117" i="4"/>
  <c r="J115" i="4"/>
  <c r="J108" i="4"/>
  <c r="J107" i="4"/>
  <c r="J105" i="4"/>
  <c r="J103" i="4"/>
  <c r="J101" i="4"/>
  <c r="J99" i="4"/>
  <c r="J97" i="4"/>
  <c r="J91" i="4"/>
  <c r="J89" i="4"/>
  <c r="J85" i="4"/>
  <c r="J83" i="4"/>
  <c r="J76" i="4"/>
  <c r="J75" i="4"/>
  <c r="J73" i="4"/>
  <c r="J71" i="4"/>
  <c r="J69" i="4"/>
  <c r="J67" i="4"/>
  <c r="J61" i="4"/>
  <c r="J59" i="4"/>
  <c r="J57" i="4"/>
  <c r="J55" i="4"/>
  <c r="J53" i="4"/>
  <c r="J51" i="4"/>
  <c r="J44" i="4"/>
  <c r="J43" i="4"/>
  <c r="J41" i="4"/>
  <c r="J39" i="4"/>
  <c r="J37" i="4"/>
  <c r="J36" i="4"/>
  <c r="J35" i="4"/>
  <c r="J34" i="4"/>
  <c r="J29" i="4"/>
  <c r="J28" i="4"/>
  <c r="J27" i="4"/>
  <c r="J26" i="4"/>
  <c r="J25" i="4"/>
  <c r="J23" i="4"/>
  <c r="J21" i="4"/>
  <c r="J20" i="4"/>
  <c r="J19" i="4"/>
  <c r="J18" i="4"/>
  <c r="J12" i="4"/>
  <c r="J11" i="4"/>
  <c r="J10" i="4"/>
  <c r="J9" i="4"/>
  <c r="J7" i="4"/>
  <c r="J5" i="4"/>
  <c r="J4" i="4"/>
  <c r="J3" i="4"/>
  <c r="J2" i="4"/>
  <c r="J334" i="4" l="1"/>
  <c r="J318" i="4"/>
  <c r="J286" i="4"/>
  <c r="J270" i="4"/>
  <c r="J238" i="4"/>
  <c r="J222" i="4"/>
  <c r="J190" i="4"/>
  <c r="J174" i="4"/>
  <c r="J272" i="4"/>
  <c r="J240" i="4"/>
  <c r="J49" i="4"/>
  <c r="J17" i="4"/>
  <c r="J111" i="4"/>
  <c r="J79" i="4"/>
  <c r="J336" i="4"/>
  <c r="J304" i="4"/>
  <c r="J288" i="4"/>
  <c r="J192" i="4"/>
  <c r="J302" i="4"/>
  <c r="J159" i="4"/>
  <c r="J143" i="4"/>
  <c r="J127" i="4"/>
  <c r="J95" i="4"/>
  <c r="J63" i="4"/>
  <c r="J31" i="4"/>
  <c r="J15" i="4"/>
  <c r="J241" i="4"/>
  <c r="J284" i="4"/>
  <c r="J260" i="4"/>
  <c r="J289" i="4"/>
  <c r="J273" i="4"/>
  <c r="J257" i="4"/>
  <c r="J225" i="4"/>
  <c r="J145" i="4"/>
  <c r="J113" i="4"/>
  <c r="J332" i="4"/>
  <c r="J300" i="4"/>
  <c r="J161" i="4"/>
  <c r="J129" i="4"/>
  <c r="J33" i="4"/>
  <c r="J65" i="4"/>
  <c r="J1" i="4"/>
  <c r="J81" i="4"/>
  <c r="J139" i="4"/>
  <c r="J47" i="4"/>
  <c r="J8" i="4"/>
  <c r="J16" i="4"/>
  <c r="J24" i="4"/>
  <c r="J32" i="4"/>
  <c r="J40" i="4"/>
  <c r="J6" i="4"/>
  <c r="J14" i="4"/>
  <c r="J22" i="4"/>
  <c r="J30" i="4"/>
  <c r="J38" i="4"/>
  <c r="J42" i="4"/>
  <c r="J74" i="4"/>
  <c r="J106" i="4"/>
  <c r="J138" i="4"/>
  <c r="J170" i="4"/>
  <c r="J72" i="4"/>
  <c r="J104" i="4"/>
  <c r="J136" i="4"/>
  <c r="J202" i="4"/>
  <c r="J70" i="4"/>
  <c r="J102" i="4"/>
  <c r="J134" i="4"/>
  <c r="J166" i="4"/>
  <c r="J173" i="4"/>
  <c r="J178" i="4"/>
  <c r="J68" i="4"/>
  <c r="J100" i="4"/>
  <c r="J132" i="4"/>
  <c r="J164" i="4"/>
  <c r="J210" i="4"/>
  <c r="J66" i="4"/>
  <c r="J98" i="4"/>
  <c r="J130" i="4"/>
  <c r="J162" i="4"/>
  <c r="J193" i="4"/>
  <c r="J64" i="4"/>
  <c r="J96" i="4"/>
  <c r="J128" i="4"/>
  <c r="J160" i="4"/>
  <c r="J326" i="4"/>
  <c r="J62" i="4"/>
  <c r="J94" i="4"/>
  <c r="J126" i="4"/>
  <c r="J158" i="4"/>
  <c r="J176" i="4"/>
  <c r="J181" i="4"/>
  <c r="J213" i="4"/>
  <c r="J278" i="4"/>
  <c r="J60" i="4"/>
  <c r="J92" i="4"/>
  <c r="J124" i="4"/>
  <c r="J156" i="4"/>
  <c r="J191" i="4"/>
  <c r="J208" i="4"/>
  <c r="J58" i="4"/>
  <c r="J90" i="4"/>
  <c r="J122" i="4"/>
  <c r="J154" i="4"/>
  <c r="J324" i="4"/>
  <c r="J56" i="4"/>
  <c r="J88" i="4"/>
  <c r="J120" i="4"/>
  <c r="J152" i="4"/>
  <c r="J206" i="4"/>
  <c r="J246" i="4"/>
  <c r="J54" i="4"/>
  <c r="J86" i="4"/>
  <c r="J118" i="4"/>
  <c r="J150" i="4"/>
  <c r="J52" i="4"/>
  <c r="J84" i="4"/>
  <c r="J116" i="4"/>
  <c r="J148" i="4"/>
  <c r="J177" i="4"/>
  <c r="J199" i="4"/>
  <c r="J50" i="4"/>
  <c r="J82" i="4"/>
  <c r="J114" i="4"/>
  <c r="J146" i="4"/>
  <c r="J209" i="4"/>
  <c r="J294" i="4"/>
  <c r="J48" i="4"/>
  <c r="J80" i="4"/>
  <c r="J112" i="4"/>
  <c r="J144" i="4"/>
  <c r="J182" i="4"/>
  <c r="J214" i="4"/>
  <c r="J46" i="4"/>
  <c r="J78" i="4"/>
  <c r="J110" i="4"/>
  <c r="J142" i="4"/>
  <c r="J175" i="4"/>
  <c r="J197" i="4"/>
  <c r="J169" i="4"/>
  <c r="J185" i="4"/>
  <c r="J201" i="4"/>
  <c r="J217" i="4"/>
  <c r="J233" i="4"/>
  <c r="J249" i="4"/>
  <c r="J265" i="4"/>
  <c r="J281" i="4"/>
  <c r="J297" i="4"/>
  <c r="J313" i="4"/>
  <c r="J329" i="4"/>
  <c r="J215" i="4"/>
  <c r="J231" i="4"/>
  <c r="J247" i="4"/>
  <c r="J263" i="4"/>
  <c r="J279" i="4"/>
  <c r="J295" i="4"/>
  <c r="J311" i="4"/>
  <c r="J327" i="4"/>
  <c r="J229" i="4"/>
  <c r="J245" i="4"/>
  <c r="J261" i="4"/>
  <c r="J277" i="4"/>
  <c r="J293" i="4"/>
  <c r="J309" i="4"/>
  <c r="J325" i="4"/>
  <c r="J179" i="4"/>
  <c r="J195" i="4"/>
  <c r="J211" i="4"/>
  <c r="J227" i="4"/>
  <c r="J243" i="4"/>
  <c r="J259" i="4"/>
  <c r="J275" i="4"/>
  <c r="J291" i="4"/>
  <c r="J307" i="4"/>
  <c r="J323" i="4"/>
  <c r="J305" i="4"/>
  <c r="J321" i="4"/>
  <c r="J337" i="4"/>
  <c r="J207" i="4"/>
  <c r="J223" i="4"/>
  <c r="J239" i="4"/>
  <c r="J255" i="4"/>
  <c r="J271" i="4"/>
  <c r="J287" i="4"/>
  <c r="J303" i="4"/>
  <c r="J319" i="4"/>
  <c r="J335" i="4"/>
  <c r="J221" i="4"/>
  <c r="J237" i="4"/>
  <c r="J253" i="4"/>
  <c r="J269" i="4"/>
  <c r="J285" i="4"/>
  <c r="J301" i="4"/>
  <c r="J317" i="4"/>
  <c r="J333" i="4"/>
  <c r="J171" i="4"/>
  <c r="J187" i="4"/>
  <c r="J203" i="4"/>
  <c r="J219" i="4"/>
  <c r="J235" i="4"/>
  <c r="J251" i="4"/>
  <c r="J267" i="4"/>
  <c r="J283" i="4"/>
  <c r="J299" i="4"/>
  <c r="J315" i="4"/>
  <c r="J331" i="4"/>
</calcChain>
</file>

<file path=xl/sharedStrings.xml><?xml version="1.0" encoding="utf-8"?>
<sst xmlns="http://schemas.openxmlformats.org/spreadsheetml/2006/main" count="2367" uniqueCount="493">
  <si>
    <t>Number</t>
  </si>
  <si>
    <t>Name</t>
  </si>
  <si>
    <t>Type</t>
  </si>
  <si>
    <t>Visible</t>
  </si>
  <si>
    <t>Shape</t>
  </si>
  <si>
    <t>PinGroup</t>
  </si>
  <si>
    <t>Popsition</t>
  </si>
  <si>
    <t>Section</t>
  </si>
  <si>
    <t>H13</t>
  </si>
  <si>
    <t>ATEST_N</t>
  </si>
  <si>
    <t>Bidirectional</t>
  </si>
  <si>
    <t>Short</t>
  </si>
  <si>
    <t>Left</t>
  </si>
  <si>
    <t>A</t>
  </si>
  <si>
    <t>H15</t>
  </si>
  <si>
    <t>ATEST_P</t>
  </si>
  <si>
    <t>M1</t>
  </si>
  <si>
    <t>EE_CLK</t>
  </si>
  <si>
    <t>L2</t>
  </si>
  <si>
    <t>EE_CS_N</t>
  </si>
  <si>
    <t>M2</t>
  </si>
  <si>
    <t>EE_DI</t>
  </si>
  <si>
    <t>L1</t>
  </si>
  <si>
    <t>EE_DO</t>
  </si>
  <si>
    <t>M5</t>
  </si>
  <si>
    <t>FUSE_VQPS_64</t>
  </si>
  <si>
    <t>Power</t>
  </si>
  <si>
    <t>B</t>
  </si>
  <si>
    <t>R1</t>
  </si>
  <si>
    <t>GPIO_0</t>
  </si>
  <si>
    <t>R2</t>
  </si>
  <si>
    <t>GPIO_1</t>
  </si>
  <si>
    <t>Y1</t>
  </si>
  <si>
    <t>GPIO_10</t>
  </si>
  <si>
    <t>T1</t>
  </si>
  <si>
    <t>GPIO_2</t>
  </si>
  <si>
    <t>T2</t>
  </si>
  <si>
    <t>GPIO_3</t>
  </si>
  <si>
    <t>U1</t>
  </si>
  <si>
    <t>GPIO_4</t>
  </si>
  <si>
    <t>U2</t>
  </si>
  <si>
    <t>GPIO_5</t>
  </si>
  <si>
    <t>V1</t>
  </si>
  <si>
    <t>GPIO_6</t>
  </si>
  <si>
    <t>V2</t>
  </si>
  <si>
    <t>GPIO_7</t>
  </si>
  <si>
    <t>W1</t>
  </si>
  <si>
    <t>GPIO_8</t>
  </si>
  <si>
    <t>W2</t>
  </si>
  <si>
    <t>GPIO_9</t>
  </si>
  <si>
    <t>J4</t>
  </si>
  <si>
    <t>MONDC_SVR</t>
  </si>
  <si>
    <t>V8</t>
  </si>
  <si>
    <t>NC_V8</t>
  </si>
  <si>
    <t>A5</t>
  </si>
  <si>
    <t>P0_MONDC</t>
  </si>
  <si>
    <t>A23</t>
  </si>
  <si>
    <t>P1_MONDC</t>
  </si>
  <si>
    <t>AC1</t>
  </si>
  <si>
    <t>P2_MONDC</t>
  </si>
  <si>
    <t>AC23</t>
  </si>
  <si>
    <t>P3_MONDC</t>
  </si>
  <si>
    <t>B13</t>
  </si>
  <si>
    <t>PA_DTX0_N</t>
  </si>
  <si>
    <t>E</t>
  </si>
  <si>
    <t>A13</t>
  </si>
  <si>
    <t>PA_DTX0_P</t>
  </si>
  <si>
    <t>A7</t>
  </si>
  <si>
    <t>PA_DTX1_N</t>
  </si>
  <si>
    <t>B7</t>
  </si>
  <si>
    <t>PA_DTX1_P</t>
  </si>
  <si>
    <t>G1</t>
  </si>
  <si>
    <t>PA_SBU1</t>
  </si>
  <si>
    <t>G2</t>
  </si>
  <si>
    <t>PA_SBU2</t>
  </si>
  <si>
    <t>A11</t>
  </si>
  <si>
    <t>PA_TX0_N</t>
  </si>
  <si>
    <t>D</t>
  </si>
  <si>
    <t>B11</t>
  </si>
  <si>
    <t>PA_TX0_P</t>
  </si>
  <si>
    <t>B9</t>
  </si>
  <si>
    <t>PA_TX1_N</t>
  </si>
  <si>
    <t>A9</t>
  </si>
  <si>
    <t>PA_TX1_P</t>
  </si>
  <si>
    <t>B23</t>
  </si>
  <si>
    <t>USB2_ATEST</t>
  </si>
  <si>
    <t>E19</t>
  </si>
  <si>
    <t>PA_USB2_D_N</t>
  </si>
  <si>
    <t>M</t>
  </si>
  <si>
    <t>B21</t>
  </si>
  <si>
    <t>PB_DTX0_N</t>
  </si>
  <si>
    <t>G</t>
  </si>
  <si>
    <t>A21</t>
  </si>
  <si>
    <t>PB_DTX0_P</t>
  </si>
  <si>
    <t>A15</t>
  </si>
  <si>
    <t>PB_DTX1_N</t>
  </si>
  <si>
    <t>B15</t>
  </si>
  <si>
    <t>PB_DTX1_P</t>
  </si>
  <si>
    <t>F1</t>
  </si>
  <si>
    <t>PB_SBU1</t>
  </si>
  <si>
    <t>F2</t>
  </si>
  <si>
    <t>PB_SBU2</t>
  </si>
  <si>
    <t>A19</t>
  </si>
  <si>
    <t>PB_TX0_N</t>
  </si>
  <si>
    <t>F</t>
  </si>
  <si>
    <t>B19</t>
  </si>
  <si>
    <t>PB_TX0_P</t>
  </si>
  <si>
    <t>B17</t>
  </si>
  <si>
    <t>PB_TX1_N</t>
  </si>
  <si>
    <t>A17</t>
  </si>
  <si>
    <t>PB_TX1_P</t>
  </si>
  <si>
    <t>AB3</t>
  </si>
  <si>
    <t>PC_DTX0_N</t>
  </si>
  <si>
    <t>I</t>
  </si>
  <si>
    <t>AC3</t>
  </si>
  <si>
    <t>PC_DTX0_P</t>
  </si>
  <si>
    <t>AC9</t>
  </si>
  <si>
    <t>PC_DTX1_N</t>
  </si>
  <si>
    <t>AB9</t>
  </si>
  <si>
    <t>PC_DTX1_P</t>
  </si>
  <si>
    <t>W22</t>
  </si>
  <si>
    <t>PC_SBU1</t>
  </si>
  <si>
    <t>W23</t>
  </si>
  <si>
    <t>PC_SBU2</t>
  </si>
  <si>
    <t>AC5</t>
  </si>
  <si>
    <t>PC_TX0_N</t>
  </si>
  <si>
    <t>H</t>
  </si>
  <si>
    <t>AB5</t>
  </si>
  <si>
    <t>PC_TX0_P</t>
  </si>
  <si>
    <t>AB7</t>
  </si>
  <si>
    <t>PC_TX1_N</t>
  </si>
  <si>
    <t>AC7</t>
  </si>
  <si>
    <t>PC_TX1_P</t>
  </si>
  <si>
    <t>H16</t>
  </si>
  <si>
    <t>PCIE_ATEST</t>
  </si>
  <si>
    <t>E18</t>
  </si>
  <si>
    <t>PCIE_RBIAS</t>
  </si>
  <si>
    <t>F23</t>
  </si>
  <si>
    <t>PCIE_REFCLK_100_IN_N</t>
  </si>
  <si>
    <t>L</t>
  </si>
  <si>
    <t>F22</t>
  </si>
  <si>
    <t>PCIE_REFCLK_100_IN_P</t>
  </si>
  <si>
    <t>H22</t>
  </si>
  <si>
    <t>PCIE_RX0_N</t>
  </si>
  <si>
    <t>H23</t>
  </si>
  <si>
    <t>PCIE_RX0_P</t>
  </si>
  <si>
    <t>K22</t>
  </si>
  <si>
    <t>PCIE_TX0_N</t>
  </si>
  <si>
    <t>K23</t>
  </si>
  <si>
    <t>PCIE_TX0_P</t>
  </si>
  <si>
    <t>AB11</t>
  </si>
  <si>
    <t>PD_DTX0_N</t>
  </si>
  <si>
    <t>K</t>
  </si>
  <si>
    <t>AC11</t>
  </si>
  <si>
    <t>PD_DTX0_P</t>
  </si>
  <si>
    <t>AC17</t>
  </si>
  <si>
    <t>PD_DTX1_N</t>
  </si>
  <si>
    <t>AB17</t>
  </si>
  <si>
    <t>PD_DTX1_P</t>
  </si>
  <si>
    <t>Y22</t>
  </si>
  <si>
    <t>PD_SBU1</t>
  </si>
  <si>
    <t>Y23</t>
  </si>
  <si>
    <t>PD_SBU2</t>
  </si>
  <si>
    <t>AC13</t>
  </si>
  <si>
    <t>PD_TX0_N</t>
  </si>
  <si>
    <t>J</t>
  </si>
  <si>
    <t>AB13</t>
  </si>
  <si>
    <t>PD_TX0_P</t>
  </si>
  <si>
    <t>AB15</t>
  </si>
  <si>
    <t>PD_TX1_N</t>
  </si>
  <si>
    <t>AC15</t>
  </si>
  <si>
    <t>PD_TX1_P</t>
  </si>
  <si>
    <t>M23</t>
  </si>
  <si>
    <t>POC_GPIO_0</t>
  </si>
  <si>
    <t>M22</t>
  </si>
  <si>
    <t>POC_GPIO_1</t>
  </si>
  <si>
    <t>U23</t>
  </si>
  <si>
    <t>POC_GPIO_10</t>
  </si>
  <si>
    <t>U22</t>
  </si>
  <si>
    <t>POC_GPIO_11</t>
  </si>
  <si>
    <t>M20</t>
  </si>
  <si>
    <t>POC_GPIO_12</t>
  </si>
  <si>
    <t>N20</t>
  </si>
  <si>
    <t>POC_GPIO_13</t>
  </si>
  <si>
    <t>R20</t>
  </si>
  <si>
    <t>POC_GPIO_14</t>
  </si>
  <si>
    <t>T20</t>
  </si>
  <si>
    <t>POC_GPIO_15</t>
  </si>
  <si>
    <t>N23</t>
  </si>
  <si>
    <t>POC_GPIO_2</t>
  </si>
  <si>
    <t>N22</t>
  </si>
  <si>
    <t>POC_GPIO_3</t>
  </si>
  <si>
    <t>P23</t>
  </si>
  <si>
    <t>POC_GPIO_4</t>
  </si>
  <si>
    <t>P22</t>
  </si>
  <si>
    <t>POC_GPIO_5</t>
  </si>
  <si>
    <t>R23</t>
  </si>
  <si>
    <t>POC_GPIO_6</t>
  </si>
  <si>
    <t>R22</t>
  </si>
  <si>
    <t>POC_GPIO_7</t>
  </si>
  <si>
    <t>T23</t>
  </si>
  <si>
    <t>POC_GPIO_8</t>
  </si>
  <si>
    <t>T22</t>
  </si>
  <si>
    <t>POC_GPIO_9</t>
  </si>
  <si>
    <t>J2</t>
  </si>
  <si>
    <t>RBIAS</t>
  </si>
  <si>
    <t>E5</t>
  </si>
  <si>
    <t>RESET_N</t>
  </si>
  <si>
    <t>J1</t>
  </si>
  <si>
    <t>RSENSE</t>
  </si>
  <si>
    <t>D1</t>
  </si>
  <si>
    <t>SVR_IND</t>
  </si>
  <si>
    <t>D2</t>
  </si>
  <si>
    <t>C1</t>
  </si>
  <si>
    <t>C2</t>
  </si>
  <si>
    <t>B1</t>
  </si>
  <si>
    <t>SVR_VSS</t>
  </si>
  <si>
    <t>B2</t>
  </si>
  <si>
    <t>A1</t>
  </si>
  <si>
    <t>A2</t>
  </si>
  <si>
    <t>N1</t>
  </si>
  <si>
    <t>TCK</t>
  </si>
  <si>
    <t>N2</t>
  </si>
  <si>
    <t>TDI</t>
  </si>
  <si>
    <t>P1</t>
  </si>
  <si>
    <t>TDO</t>
  </si>
  <si>
    <t>AB1</t>
  </si>
  <si>
    <t>TEST_EDM</t>
  </si>
  <si>
    <t>V23</t>
  </si>
  <si>
    <t>TEST_EN</t>
  </si>
  <si>
    <t>AA1</t>
  </si>
  <si>
    <t>TEST_PWR_GOOD</t>
  </si>
  <si>
    <t>L8</t>
  </si>
  <si>
    <t>THERMDA</t>
  </si>
  <si>
    <t>P2</t>
  </si>
  <si>
    <t>TMS</t>
  </si>
  <si>
    <t>AB23</t>
  </si>
  <si>
    <t>USB_MONDC</t>
  </si>
  <si>
    <t>AB21</t>
  </si>
  <si>
    <t>USB_RX_N</t>
  </si>
  <si>
    <t>AC21</t>
  </si>
  <si>
    <t>USB_RX_P</t>
  </si>
  <si>
    <t>AB19</t>
  </si>
  <si>
    <t>USB_TX_N</t>
  </si>
  <si>
    <t>AC19</t>
  </si>
  <si>
    <t>USB_TX_P</t>
  </si>
  <si>
    <t>E20</t>
  </si>
  <si>
    <t>PA_USB2_D_P</t>
  </si>
  <si>
    <t>F19</t>
  </si>
  <si>
    <t>USB2_RBIAS</t>
  </si>
  <si>
    <t>H20</t>
  </si>
  <si>
    <t>VCC0P9_ANA_PCIE_1</t>
  </si>
  <si>
    <t>J18</t>
  </si>
  <si>
    <t>VCC0P9_ANA_PCIE_2</t>
  </si>
  <si>
    <t>H19</t>
  </si>
  <si>
    <t>J8</t>
  </si>
  <si>
    <t>VCC0P9_LC</t>
  </si>
  <si>
    <t>H8</t>
  </si>
  <si>
    <t>VCC0P9_LVR</t>
  </si>
  <si>
    <t>H6</t>
  </si>
  <si>
    <t>VCC0P9_LVR_SENSE</t>
  </si>
  <si>
    <t>R6</t>
  </si>
  <si>
    <t>VCC0P9_SVR</t>
  </si>
  <si>
    <t>R9</t>
  </si>
  <si>
    <t>R12</t>
  </si>
  <si>
    <t>R15</t>
  </si>
  <si>
    <t>R18</t>
  </si>
  <si>
    <t>N6</t>
  </si>
  <si>
    <t>N9</t>
  </si>
  <si>
    <t>N12</t>
  </si>
  <si>
    <t>N15</t>
  </si>
  <si>
    <t>N18</t>
  </si>
  <si>
    <t>M6</t>
  </si>
  <si>
    <t>M9</t>
  </si>
  <si>
    <t>M12</t>
  </si>
  <si>
    <t>M15</t>
  </si>
  <si>
    <t>M18</t>
  </si>
  <si>
    <t>L9</t>
  </si>
  <si>
    <t>L12</t>
  </si>
  <si>
    <t>L15</t>
  </si>
  <si>
    <t>L18</t>
  </si>
  <si>
    <t>J9</t>
  </si>
  <si>
    <t>J12</t>
  </si>
  <si>
    <t>E8</t>
  </si>
  <si>
    <t>VCC0P9_SVR_BRD_SENSE</t>
  </si>
  <si>
    <t>E9</t>
  </si>
  <si>
    <t>VCC0P9_SVR_P01_ANA</t>
  </si>
  <si>
    <t>E11</t>
  </si>
  <si>
    <t>E12</t>
  </si>
  <si>
    <t>E13</t>
  </si>
  <si>
    <t>E15</t>
  </si>
  <si>
    <t>E16</t>
  </si>
  <si>
    <t>W6</t>
  </si>
  <si>
    <t>VCC0P9_SVR_P23_ANA</t>
  </si>
  <si>
    <t>W8</t>
  </si>
  <si>
    <t>W9</t>
  </si>
  <si>
    <t>W11</t>
  </si>
  <si>
    <t>W12</t>
  </si>
  <si>
    <t>W13</t>
  </si>
  <si>
    <t>W15</t>
  </si>
  <si>
    <t>W16</t>
  </si>
  <si>
    <t>T18</t>
  </si>
  <si>
    <t>VCC0P9_SVR_USB_ANA</t>
  </si>
  <si>
    <t>T19</t>
  </si>
  <si>
    <t>N19</t>
  </si>
  <si>
    <t>VCC3P3</t>
  </si>
  <si>
    <t>L6</t>
  </si>
  <si>
    <t>F18</t>
  </si>
  <si>
    <t>T13</t>
  </si>
  <si>
    <t>VCC3P3_ANA</t>
  </si>
  <si>
    <t>H12</t>
  </si>
  <si>
    <t>J16</t>
  </si>
  <si>
    <t>VCC3P3_ANA_PCIE</t>
  </si>
  <si>
    <t>H18</t>
  </si>
  <si>
    <t>VCC3P3_ANA_USB2</t>
  </si>
  <si>
    <t>T4</t>
  </si>
  <si>
    <t>VCC3P3_LC</t>
  </si>
  <si>
    <t>B3</t>
  </si>
  <si>
    <t>VCC3P3_SVR</t>
  </si>
  <si>
    <t>B4</t>
  </si>
  <si>
    <t>A3</t>
  </si>
  <si>
    <t>A4</t>
  </si>
  <si>
    <t>E6</t>
  </si>
  <si>
    <t>VCC3P3A</t>
  </si>
  <si>
    <t>Y2</t>
  </si>
  <si>
    <t>VSS</t>
  </si>
  <si>
    <t>C</t>
  </si>
  <si>
    <t>W4</t>
  </si>
  <si>
    <t>V4</t>
  </si>
  <si>
    <t>T5</t>
  </si>
  <si>
    <t>R4</t>
  </si>
  <si>
    <t>R5</t>
  </si>
  <si>
    <t>R8</t>
  </si>
  <si>
    <t>R11</t>
  </si>
  <si>
    <t>R13</t>
  </si>
  <si>
    <t>R16</t>
  </si>
  <si>
    <t>R19</t>
  </si>
  <si>
    <t>N4</t>
  </si>
  <si>
    <t>N5</t>
  </si>
  <si>
    <t>N8</t>
  </si>
  <si>
    <t>N11</t>
  </si>
  <si>
    <t>N13</t>
  </si>
  <si>
    <t>N16</t>
  </si>
  <si>
    <t>M4</t>
  </si>
  <si>
    <t>M8</t>
  </si>
  <si>
    <t>M11</t>
  </si>
  <si>
    <t>M13</t>
  </si>
  <si>
    <t>M16</t>
  </si>
  <si>
    <t>M19</t>
  </si>
  <si>
    <t>L11</t>
  </si>
  <si>
    <t>L13</t>
  </si>
  <si>
    <t>L16</t>
  </si>
  <si>
    <t>J11</t>
  </si>
  <si>
    <t>E1</t>
  </si>
  <si>
    <t>E2</t>
  </si>
  <si>
    <t>E4</t>
  </si>
  <si>
    <t>D4</t>
  </si>
  <si>
    <t>D5</t>
  </si>
  <si>
    <t>B5</t>
  </si>
  <si>
    <t>AC2</t>
  </si>
  <si>
    <t>VSS_ANA</t>
  </si>
  <si>
    <t>AC4</t>
  </si>
  <si>
    <t>AC6</t>
  </si>
  <si>
    <t>AC8</t>
  </si>
  <si>
    <t>AC10</t>
  </si>
  <si>
    <t>AC12</t>
  </si>
  <si>
    <t>AC14</t>
  </si>
  <si>
    <t>AC16</t>
  </si>
  <si>
    <t>AC18</t>
  </si>
  <si>
    <t>AC20</t>
  </si>
  <si>
    <t>AC22</t>
  </si>
  <si>
    <t>AB2</t>
  </si>
  <si>
    <t>AB4</t>
  </si>
  <si>
    <t>AB6</t>
  </si>
  <si>
    <t>AB8</t>
  </si>
  <si>
    <t>AB10</t>
  </si>
  <si>
    <t>AB12</t>
  </si>
  <si>
    <t>AB14</t>
  </si>
  <si>
    <t>AB16</t>
  </si>
  <si>
    <t>AB18</t>
  </si>
  <si>
    <t>AB20</t>
  </si>
  <si>
    <t>AB22</t>
  </si>
  <si>
    <t>AA2</t>
  </si>
  <si>
    <t>AA22</t>
  </si>
  <si>
    <t>AA23</t>
  </si>
  <si>
    <t>Y4</t>
  </si>
  <si>
    <t>Y5</t>
  </si>
  <si>
    <t>Y6</t>
  </si>
  <si>
    <t>Y8</t>
  </si>
  <si>
    <t>Y9</t>
  </si>
  <si>
    <t>Y11</t>
  </si>
  <si>
    <t>Y12</t>
  </si>
  <si>
    <t>Y13</t>
  </si>
  <si>
    <t>Y15</t>
  </si>
  <si>
    <t>Y16</t>
  </si>
  <si>
    <t>Y18</t>
  </si>
  <si>
    <t>Y19</t>
  </si>
  <si>
    <t>Y20</t>
  </si>
  <si>
    <t>W5</t>
  </si>
  <si>
    <t>W18</t>
  </si>
  <si>
    <t>W19</t>
  </si>
  <si>
    <t>W20</t>
  </si>
  <si>
    <t>V22</t>
  </si>
  <si>
    <t>V5</t>
  </si>
  <si>
    <t>V6</t>
  </si>
  <si>
    <t>V9</t>
  </si>
  <si>
    <t>V11</t>
  </si>
  <si>
    <t>V12</t>
  </si>
  <si>
    <t>V13</t>
  </si>
  <si>
    <t>V15</t>
  </si>
  <si>
    <t>V16</t>
  </si>
  <si>
    <t>V18</t>
  </si>
  <si>
    <t>V19</t>
  </si>
  <si>
    <t>V20</t>
  </si>
  <si>
    <t>T6</t>
  </si>
  <si>
    <t>T8</t>
  </si>
  <si>
    <t>T9</t>
  </si>
  <si>
    <t>T11</t>
  </si>
  <si>
    <t>T12</t>
  </si>
  <si>
    <t>T15</t>
  </si>
  <si>
    <t>T16</t>
  </si>
  <si>
    <t>L22</t>
  </si>
  <si>
    <t>L23</t>
  </si>
  <si>
    <t>L4</t>
  </si>
  <si>
    <t>L5</t>
  </si>
  <si>
    <t>L19</t>
  </si>
  <si>
    <t>L20</t>
  </si>
  <si>
    <t>K1</t>
  </si>
  <si>
    <t>K2</t>
  </si>
  <si>
    <t>J5</t>
  </si>
  <si>
    <t>J6</t>
  </si>
  <si>
    <t>J13</t>
  </si>
  <si>
    <t>J15</t>
  </si>
  <si>
    <t>J19</t>
  </si>
  <si>
    <t>J20</t>
  </si>
  <si>
    <t>J22</t>
  </si>
  <si>
    <t>J23</t>
  </si>
  <si>
    <t>H1</t>
  </si>
  <si>
    <t>H2</t>
  </si>
  <si>
    <t>H4</t>
  </si>
  <si>
    <t>H5</t>
  </si>
  <si>
    <t>H9</t>
  </si>
  <si>
    <t>H11</t>
  </si>
  <si>
    <t>G22</t>
  </si>
  <si>
    <t>G23</t>
  </si>
  <si>
    <t>F4</t>
  </si>
  <si>
    <t>F5</t>
  </si>
  <si>
    <t>F6</t>
  </si>
  <si>
    <t>F8</t>
  </si>
  <si>
    <t>F9</t>
  </si>
  <si>
    <t>F11</t>
  </si>
  <si>
    <t>F12</t>
  </si>
  <si>
    <t>F13</t>
  </si>
  <si>
    <t>F15</t>
  </si>
  <si>
    <t>F16</t>
  </si>
  <si>
    <t>F20</t>
  </si>
  <si>
    <t>E22</t>
  </si>
  <si>
    <t>E23</t>
  </si>
  <si>
    <t>D22</t>
  </si>
  <si>
    <t>D6</t>
  </si>
  <si>
    <t>D8</t>
  </si>
  <si>
    <t>D9</t>
  </si>
  <si>
    <t>D11</t>
  </si>
  <si>
    <t>D12</t>
  </si>
  <si>
    <t>D13</t>
  </si>
  <si>
    <t>D15</t>
  </si>
  <si>
    <t>D16</t>
  </si>
  <si>
    <t>D18</t>
  </si>
  <si>
    <t>D19</t>
  </si>
  <si>
    <t>D20</t>
  </si>
  <si>
    <t>C22</t>
  </si>
  <si>
    <t>B6</t>
  </si>
  <si>
    <t>B8</t>
  </si>
  <si>
    <t>B10</t>
  </si>
  <si>
    <t>B12</t>
  </si>
  <si>
    <t>B14</t>
  </si>
  <si>
    <t>B16</t>
  </si>
  <si>
    <t>B18</t>
  </si>
  <si>
    <t>B20</t>
  </si>
  <si>
    <t>B22</t>
  </si>
  <si>
    <t>A6</t>
  </si>
  <si>
    <t>A8</t>
  </si>
  <si>
    <t>A10</t>
  </si>
  <si>
    <t>A12</t>
  </si>
  <si>
    <t>A14</t>
  </si>
  <si>
    <t>A16</t>
  </si>
  <si>
    <t>A18</t>
  </si>
  <si>
    <t>A20</t>
  </si>
  <si>
    <t>A22</t>
  </si>
  <si>
    <t>D23</t>
  </si>
  <si>
    <t>XTAL_25_IN</t>
  </si>
  <si>
    <t>C23</t>
  </si>
  <si>
    <t>XTAL_25_OUT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</si>
</sst>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70860-21DB-467B-B026-4B30B006EC91}">
  <dimension ref="A1:J337"/>
  <sheetViews>
    <sheetView tabSelected="1" workbookViewId="0">
      <selection activeCell="Q19" sqref="Q19"/>
    </sheetView>
  </sheetViews>
  <sheetFormatPr defaultRowHeight="15" x14ac:dyDescent="0.25"/>
  <sheetData>
    <row r="1" spans="1:10" x14ac:dyDescent="0.25">
      <c r="A1" s="1" t="s">
        <v>218</v>
      </c>
      <c r="B1" s="1" t="str">
        <f>_xlfn.XLOOKUP(A1,'21-07-18'!$A$2:$A$338,'21-07-18'!$B$2:$B$338)</f>
        <v>SVR_VSS</v>
      </c>
      <c r="C1" s="1" t="str">
        <f>""</f>
        <v/>
      </c>
      <c r="D1" s="1">
        <v>0</v>
      </c>
      <c r="E1" s="1">
        <v>0</v>
      </c>
      <c r="F1" s="1" t="str">
        <f>""</f>
        <v/>
      </c>
      <c r="G1" s="1" t="str">
        <f>""</f>
        <v/>
      </c>
      <c r="H1" s="1" t="str">
        <f>""</f>
        <v/>
      </c>
      <c r="I1" s="1" t="str">
        <f>""</f>
        <v/>
      </c>
      <c r="J1" s="1" t="str">
        <f>A1&amp;";"&amp;B1&amp;";"&amp;C1&amp;";"&amp;D1&amp;";"&amp;E1&amp;";"&amp;F1&amp;";"&amp;G1&amp;";"&amp;H1&amp;";"&amp;I1</f>
        <v>A1;SVR_VSS;;0;0;;;;</v>
      </c>
    </row>
    <row r="2" spans="1:10" x14ac:dyDescent="0.25">
      <c r="A2" s="1" t="s">
        <v>219</v>
      </c>
      <c r="B2" s="1" t="str">
        <f>_xlfn.XLOOKUP(A2,'21-07-18'!$A$2:$A$338,'21-07-18'!$B$2:$B$338)</f>
        <v>SVR_VSS</v>
      </c>
      <c r="C2" s="1" t="str">
        <f>""</f>
        <v/>
      </c>
      <c r="D2" s="1">
        <v>0.45999999999999902</v>
      </c>
      <c r="E2" s="1">
        <v>0</v>
      </c>
      <c r="F2" s="1" t="str">
        <f>""</f>
        <v/>
      </c>
      <c r="G2" s="1" t="str">
        <f>""</f>
        <v/>
      </c>
      <c r="H2" s="1" t="str">
        <f>""</f>
        <v/>
      </c>
      <c r="I2" s="1" t="str">
        <f>""</f>
        <v/>
      </c>
      <c r="J2" s="1" t="str">
        <f t="shared" ref="J2:J65" si="0">A2&amp;";"&amp;B2&amp;";"&amp;C2&amp;";"&amp;D2&amp;";"&amp;E2&amp;";"&amp;F2&amp;";"&amp;G2&amp;";"&amp;H2&amp;";"&amp;I2</f>
        <v>A2;SVR_VSS;;0.459999999999999;0;;;;</v>
      </c>
    </row>
    <row r="3" spans="1:10" x14ac:dyDescent="0.25">
      <c r="A3" s="1" t="s">
        <v>320</v>
      </c>
      <c r="B3" s="1" t="str">
        <f>_xlfn.XLOOKUP(A3,'21-07-18'!$A$2:$A$338,'21-07-18'!$B$2:$B$338)</f>
        <v>VCC3P3_SVR</v>
      </c>
      <c r="C3" s="1" t="str">
        <f>""</f>
        <v/>
      </c>
      <c r="D3" s="1">
        <v>0.91999999999999904</v>
      </c>
      <c r="E3" s="1">
        <v>0</v>
      </c>
      <c r="F3" s="1" t="str">
        <f>""</f>
        <v/>
      </c>
      <c r="G3" s="1" t="str">
        <f>""</f>
        <v/>
      </c>
      <c r="H3" s="1" t="str">
        <f>""</f>
        <v/>
      </c>
      <c r="I3" s="1" t="str">
        <f>""</f>
        <v/>
      </c>
      <c r="J3" s="1" t="str">
        <f t="shared" si="0"/>
        <v>A3;VCC3P3_SVR;;0.919999999999999;0;;;;</v>
      </c>
    </row>
    <row r="4" spans="1:10" x14ac:dyDescent="0.25">
      <c r="A4" s="1" t="s">
        <v>321</v>
      </c>
      <c r="B4" s="1" t="str">
        <f>_xlfn.XLOOKUP(A4,'21-07-18'!$A$2:$A$338,'21-07-18'!$B$2:$B$338)</f>
        <v>VCC3P3_SVR</v>
      </c>
      <c r="C4" s="1" t="str">
        <f>""</f>
        <v/>
      </c>
      <c r="D4" s="1">
        <v>1.3799999999999899</v>
      </c>
      <c r="E4" s="1">
        <v>0</v>
      </c>
      <c r="F4" s="1" t="str">
        <f>""</f>
        <v/>
      </c>
      <c r="G4" s="1" t="str">
        <f>""</f>
        <v/>
      </c>
      <c r="H4" s="1" t="str">
        <f>""</f>
        <v/>
      </c>
      <c r="I4" s="1" t="str">
        <f>""</f>
        <v/>
      </c>
      <c r="J4" s="1" t="str">
        <f t="shared" si="0"/>
        <v>A4;VCC3P3_SVR;;1.37999999999999;0;;;;</v>
      </c>
    </row>
    <row r="5" spans="1:10" x14ac:dyDescent="0.25">
      <c r="A5" s="1" t="s">
        <v>54</v>
      </c>
      <c r="B5" s="1" t="str">
        <f>_xlfn.XLOOKUP(A5,'21-07-18'!$A$2:$A$338,'21-07-18'!$B$2:$B$338)</f>
        <v>P0_MONDC</v>
      </c>
      <c r="C5" s="1" t="str">
        <f>""</f>
        <v/>
      </c>
      <c r="D5" s="1">
        <v>1.8399999999999901</v>
      </c>
      <c r="E5" s="1">
        <v>0</v>
      </c>
      <c r="F5" s="1" t="str">
        <f>""</f>
        <v/>
      </c>
      <c r="G5" s="1" t="str">
        <f>""</f>
        <v/>
      </c>
      <c r="H5" s="1" t="str">
        <f>""</f>
        <v/>
      </c>
      <c r="I5" s="1" t="str">
        <f>""</f>
        <v/>
      </c>
      <c r="J5" s="1" t="str">
        <f t="shared" si="0"/>
        <v>A5;P0_MONDC;;1.83999999999999;0;;;;</v>
      </c>
    </row>
    <row r="6" spans="1:10" x14ac:dyDescent="0.25">
      <c r="A6" s="1" t="s">
        <v>480</v>
      </c>
      <c r="B6" s="1" t="str">
        <f>_xlfn.XLOOKUP(A6,'21-07-18'!$A$2:$A$338,'21-07-18'!$B$2:$B$338)</f>
        <v>VSS_ANA</v>
      </c>
      <c r="C6" s="1" t="str">
        <f>""</f>
        <v/>
      </c>
      <c r="D6" s="1">
        <v>2.2999999999999998</v>
      </c>
      <c r="E6" s="1">
        <v>0</v>
      </c>
      <c r="F6" s="1" t="str">
        <f>""</f>
        <v/>
      </c>
      <c r="G6" s="1" t="str">
        <f>""</f>
        <v/>
      </c>
      <c r="H6" s="1" t="str">
        <f>""</f>
        <v/>
      </c>
      <c r="I6" s="1" t="str">
        <f>""</f>
        <v/>
      </c>
      <c r="J6" s="1" t="str">
        <f t="shared" si="0"/>
        <v>A6;VSS_ANA;;2.3;0;;;;</v>
      </c>
    </row>
    <row r="7" spans="1:10" x14ac:dyDescent="0.25">
      <c r="A7" s="1" t="s">
        <v>67</v>
      </c>
      <c r="B7" s="1" t="str">
        <f>_xlfn.XLOOKUP(A7,'21-07-18'!$A$2:$A$338,'21-07-18'!$B$2:$B$338)</f>
        <v>PA_DTX1_N</v>
      </c>
      <c r="C7" s="1" t="str">
        <f>""</f>
        <v/>
      </c>
      <c r="D7" s="1">
        <v>2.76</v>
      </c>
      <c r="E7" s="1">
        <v>0</v>
      </c>
      <c r="F7" s="1" t="str">
        <f>""</f>
        <v/>
      </c>
      <c r="G7" s="1" t="str">
        <f>""</f>
        <v/>
      </c>
      <c r="H7" s="1" t="str">
        <f>""</f>
        <v/>
      </c>
      <c r="I7" s="1" t="str">
        <f>""</f>
        <v/>
      </c>
      <c r="J7" s="1" t="str">
        <f t="shared" si="0"/>
        <v>A7;PA_DTX1_N;;2.76;0;;;;</v>
      </c>
    </row>
    <row r="8" spans="1:10" x14ac:dyDescent="0.25">
      <c r="A8" s="1" t="s">
        <v>481</v>
      </c>
      <c r="B8" s="1" t="str">
        <f>_xlfn.XLOOKUP(A8,'21-07-18'!$A$2:$A$338,'21-07-18'!$B$2:$B$338)</f>
        <v>VSS_ANA</v>
      </c>
      <c r="C8" s="1" t="str">
        <f>""</f>
        <v/>
      </c>
      <c r="D8" s="1">
        <v>3.21999999999999</v>
      </c>
      <c r="E8" s="1">
        <v>0</v>
      </c>
      <c r="F8" s="1" t="str">
        <f>""</f>
        <v/>
      </c>
      <c r="G8" s="1" t="str">
        <f>""</f>
        <v/>
      </c>
      <c r="H8" s="1" t="str">
        <f>""</f>
        <v/>
      </c>
      <c r="I8" s="1" t="str">
        <f>""</f>
        <v/>
      </c>
      <c r="J8" s="1" t="str">
        <f t="shared" si="0"/>
        <v>A8;VSS_ANA;;3.21999999999999;0;;;;</v>
      </c>
    </row>
    <row r="9" spans="1:10" x14ac:dyDescent="0.25">
      <c r="A9" s="1" t="s">
        <v>82</v>
      </c>
      <c r="B9" s="1" t="str">
        <f>_xlfn.XLOOKUP(A9,'21-07-18'!$A$2:$A$338,'21-07-18'!$B$2:$B$338)</f>
        <v>PA_TX1_P</v>
      </c>
      <c r="C9" s="1" t="str">
        <f>""</f>
        <v/>
      </c>
      <c r="D9" s="1">
        <v>3.6799999999999899</v>
      </c>
      <c r="E9" s="1">
        <v>0</v>
      </c>
      <c r="F9" s="1" t="str">
        <f>""</f>
        <v/>
      </c>
      <c r="G9" s="1" t="str">
        <f>""</f>
        <v/>
      </c>
      <c r="H9" s="1" t="str">
        <f>""</f>
        <v/>
      </c>
      <c r="I9" s="1" t="str">
        <f>""</f>
        <v/>
      </c>
      <c r="J9" s="1" t="str">
        <f t="shared" si="0"/>
        <v>A9;PA_TX1_P;;3.67999999999999;0;;;;</v>
      </c>
    </row>
    <row r="10" spans="1:10" x14ac:dyDescent="0.25">
      <c r="A10" s="1" t="s">
        <v>482</v>
      </c>
      <c r="B10" s="1" t="str">
        <f>_xlfn.XLOOKUP(A10,'21-07-18'!$A$2:$A$338,'21-07-18'!$B$2:$B$338)</f>
        <v>VSS_ANA</v>
      </c>
      <c r="C10" s="1" t="str">
        <f>""</f>
        <v/>
      </c>
      <c r="D10" s="1">
        <v>4.1399999999999997</v>
      </c>
      <c r="E10" s="1">
        <v>0</v>
      </c>
      <c r="F10" s="1" t="str">
        <f>""</f>
        <v/>
      </c>
      <c r="G10" s="1" t="str">
        <f>""</f>
        <v/>
      </c>
      <c r="H10" s="1" t="str">
        <f>""</f>
        <v/>
      </c>
      <c r="I10" s="1" t="str">
        <f>""</f>
        <v/>
      </c>
      <c r="J10" s="1" t="str">
        <f t="shared" si="0"/>
        <v>A10;VSS_ANA;;4.14;0;;;;</v>
      </c>
    </row>
    <row r="11" spans="1:10" x14ac:dyDescent="0.25">
      <c r="A11" s="1" t="s">
        <v>75</v>
      </c>
      <c r="B11" s="1" t="str">
        <f>_xlfn.XLOOKUP(A11,'21-07-18'!$A$2:$A$338,'21-07-18'!$B$2:$B$338)</f>
        <v>PA_TX0_N</v>
      </c>
      <c r="C11" s="1" t="str">
        <f>""</f>
        <v/>
      </c>
      <c r="D11" s="1">
        <v>4.5999999999999996</v>
      </c>
      <c r="E11" s="1">
        <v>0</v>
      </c>
      <c r="F11" s="1" t="str">
        <f>""</f>
        <v/>
      </c>
      <c r="G11" s="1" t="str">
        <f>""</f>
        <v/>
      </c>
      <c r="H11" s="1" t="str">
        <f>""</f>
        <v/>
      </c>
      <c r="I11" s="1" t="str">
        <f>""</f>
        <v/>
      </c>
      <c r="J11" s="1" t="str">
        <f t="shared" si="0"/>
        <v>A11;PA_TX0_N;;4.6;0;;;;</v>
      </c>
    </row>
    <row r="12" spans="1:10" x14ac:dyDescent="0.25">
      <c r="A12" s="1" t="s">
        <v>483</v>
      </c>
      <c r="B12" s="1" t="str">
        <f>_xlfn.XLOOKUP(A12,'21-07-18'!$A$2:$A$338,'21-07-18'!$B$2:$B$338)</f>
        <v>VSS_ANA</v>
      </c>
      <c r="C12" s="1" t="str">
        <f>""</f>
        <v/>
      </c>
      <c r="D12" s="1">
        <v>5.0599999999999996</v>
      </c>
      <c r="E12" s="1">
        <v>0</v>
      </c>
      <c r="F12" s="1" t="str">
        <f>""</f>
        <v/>
      </c>
      <c r="G12" s="1" t="str">
        <f>""</f>
        <v/>
      </c>
      <c r="H12" s="1" t="str">
        <f>""</f>
        <v/>
      </c>
      <c r="I12" s="1" t="str">
        <f>""</f>
        <v/>
      </c>
      <c r="J12" s="1" t="str">
        <f t="shared" si="0"/>
        <v>A12;VSS_ANA;;5.06;0;;;;</v>
      </c>
    </row>
    <row r="13" spans="1:10" x14ac:dyDescent="0.25">
      <c r="A13" s="1" t="s">
        <v>65</v>
      </c>
      <c r="B13" s="1" t="str">
        <f>_xlfn.XLOOKUP(A13,'21-07-18'!$A$2:$A$338,'21-07-18'!$B$2:$B$338)</f>
        <v>PA_DTX0_P</v>
      </c>
      <c r="C13" s="1" t="str">
        <f>""</f>
        <v/>
      </c>
      <c r="D13" s="1">
        <v>5.52</v>
      </c>
      <c r="E13" s="1">
        <v>0</v>
      </c>
      <c r="F13" s="1" t="str">
        <f>""</f>
        <v/>
      </c>
      <c r="G13" s="1" t="str">
        <f>""</f>
        <v/>
      </c>
      <c r="H13" s="1" t="str">
        <f>""</f>
        <v/>
      </c>
      <c r="I13" s="1" t="str">
        <f>""</f>
        <v/>
      </c>
      <c r="J13" s="1" t="str">
        <f t="shared" si="0"/>
        <v>A13;PA_DTX0_P;;5.52;0;;;;</v>
      </c>
    </row>
    <row r="14" spans="1:10" x14ac:dyDescent="0.25">
      <c r="A14" s="1" t="s">
        <v>484</v>
      </c>
      <c r="B14" s="1" t="str">
        <f>_xlfn.XLOOKUP(A14,'21-07-18'!$A$2:$A$338,'21-07-18'!$B$2:$B$338)</f>
        <v>VSS_ANA</v>
      </c>
      <c r="C14" s="1" t="str">
        <f>""</f>
        <v/>
      </c>
      <c r="D14" s="1">
        <v>5.9799999999999898</v>
      </c>
      <c r="E14" s="1">
        <v>0</v>
      </c>
      <c r="F14" s="1" t="str">
        <f>""</f>
        <v/>
      </c>
      <c r="G14" s="1" t="str">
        <f>""</f>
        <v/>
      </c>
      <c r="H14" s="1" t="str">
        <f>""</f>
        <v/>
      </c>
      <c r="I14" s="1" t="str">
        <f>""</f>
        <v/>
      </c>
      <c r="J14" s="1" t="str">
        <f t="shared" si="0"/>
        <v>A14;VSS_ANA;;5.97999999999999;0;;;;</v>
      </c>
    </row>
    <row r="15" spans="1:10" x14ac:dyDescent="0.25">
      <c r="A15" s="1" t="s">
        <v>94</v>
      </c>
      <c r="B15" s="1" t="str">
        <f>_xlfn.XLOOKUP(A15,'21-07-18'!$A$2:$A$338,'21-07-18'!$B$2:$B$338)</f>
        <v>PB_DTX1_N</v>
      </c>
      <c r="C15" s="1" t="str">
        <f>""</f>
        <v/>
      </c>
      <c r="D15" s="1">
        <v>6.4399999999999897</v>
      </c>
      <c r="E15" s="1">
        <v>0</v>
      </c>
      <c r="F15" s="1" t="str">
        <f>""</f>
        <v/>
      </c>
      <c r="G15" s="1" t="str">
        <f>""</f>
        <v/>
      </c>
      <c r="H15" s="1" t="str">
        <f>""</f>
        <v/>
      </c>
      <c r="I15" s="1" t="str">
        <f>""</f>
        <v/>
      </c>
      <c r="J15" s="1" t="str">
        <f t="shared" si="0"/>
        <v>A15;PB_DTX1_N;;6.43999999999999;0;;;;</v>
      </c>
    </row>
    <row r="16" spans="1:10" x14ac:dyDescent="0.25">
      <c r="A16" s="1" t="s">
        <v>485</v>
      </c>
      <c r="B16" s="1" t="str">
        <f>_xlfn.XLOOKUP(A16,'21-07-18'!$A$2:$A$338,'21-07-18'!$B$2:$B$338)</f>
        <v>VSS_ANA</v>
      </c>
      <c r="C16" s="1" t="str">
        <f>""</f>
        <v/>
      </c>
      <c r="D16" s="1">
        <v>6.8999999999999897</v>
      </c>
      <c r="E16" s="1">
        <v>0</v>
      </c>
      <c r="F16" s="1" t="str">
        <f>""</f>
        <v/>
      </c>
      <c r="G16" s="1" t="str">
        <f>""</f>
        <v/>
      </c>
      <c r="H16" s="1" t="str">
        <f>""</f>
        <v/>
      </c>
      <c r="I16" s="1" t="str">
        <f>""</f>
        <v/>
      </c>
      <c r="J16" s="1" t="str">
        <f t="shared" si="0"/>
        <v>A16;VSS_ANA;;6.89999999999999;0;;;;</v>
      </c>
    </row>
    <row r="17" spans="1:10" x14ac:dyDescent="0.25">
      <c r="A17" s="1" t="s">
        <v>109</v>
      </c>
      <c r="B17" s="1" t="str">
        <f>_xlfn.XLOOKUP(A17,'21-07-18'!$A$2:$A$338,'21-07-18'!$B$2:$B$338)</f>
        <v>PB_TX1_P</v>
      </c>
      <c r="C17" s="1" t="str">
        <f>""</f>
        <v/>
      </c>
      <c r="D17" s="1">
        <v>7.3599999999999897</v>
      </c>
      <c r="E17" s="1">
        <v>0</v>
      </c>
      <c r="F17" s="1" t="str">
        <f>""</f>
        <v/>
      </c>
      <c r="G17" s="1" t="str">
        <f>""</f>
        <v/>
      </c>
      <c r="H17" s="1" t="str">
        <f>""</f>
        <v/>
      </c>
      <c r="I17" s="1" t="str">
        <f>""</f>
        <v/>
      </c>
      <c r="J17" s="1" t="str">
        <f t="shared" si="0"/>
        <v>A17;PB_TX1_P;;7.35999999999999;0;;;;</v>
      </c>
    </row>
    <row r="18" spans="1:10" x14ac:dyDescent="0.25">
      <c r="A18" s="1" t="s">
        <v>486</v>
      </c>
      <c r="B18" s="1" t="str">
        <f>_xlfn.XLOOKUP(A18,'21-07-18'!$A$2:$A$338,'21-07-18'!$B$2:$B$338)</f>
        <v>VSS_ANA</v>
      </c>
      <c r="C18" s="1" t="str">
        <f>""</f>
        <v/>
      </c>
      <c r="D18" s="1">
        <v>7.8199999999999896</v>
      </c>
      <c r="E18" s="1">
        <v>0</v>
      </c>
      <c r="F18" s="1" t="str">
        <f>""</f>
        <v/>
      </c>
      <c r="G18" s="1" t="str">
        <f>""</f>
        <v/>
      </c>
      <c r="H18" s="1" t="str">
        <f>""</f>
        <v/>
      </c>
      <c r="I18" s="1" t="str">
        <f>""</f>
        <v/>
      </c>
      <c r="J18" s="1" t="str">
        <f t="shared" si="0"/>
        <v>A18;VSS_ANA;;7.81999999999999;0;;;;</v>
      </c>
    </row>
    <row r="19" spans="1:10" x14ac:dyDescent="0.25">
      <c r="A19" s="1" t="s">
        <v>102</v>
      </c>
      <c r="B19" s="1" t="str">
        <f>_xlfn.XLOOKUP(A19,'21-07-18'!$A$2:$A$338,'21-07-18'!$B$2:$B$338)</f>
        <v>PB_TX0_N</v>
      </c>
      <c r="C19" s="1" t="str">
        <f>""</f>
        <v/>
      </c>
      <c r="D19" s="1">
        <v>8.2799999999999994</v>
      </c>
      <c r="E19" s="1">
        <v>0</v>
      </c>
      <c r="F19" s="1" t="str">
        <f>""</f>
        <v/>
      </c>
      <c r="G19" s="1" t="str">
        <f>""</f>
        <v/>
      </c>
      <c r="H19" s="1" t="str">
        <f>""</f>
        <v/>
      </c>
      <c r="I19" s="1" t="str">
        <f>""</f>
        <v/>
      </c>
      <c r="J19" s="1" t="str">
        <f t="shared" si="0"/>
        <v>A19;PB_TX0_N;;8.28;0;;;;</v>
      </c>
    </row>
    <row r="20" spans="1:10" x14ac:dyDescent="0.25">
      <c r="A20" s="1" t="s">
        <v>487</v>
      </c>
      <c r="B20" s="1" t="str">
        <f>_xlfn.XLOOKUP(A20,'21-07-18'!$A$2:$A$338,'21-07-18'!$B$2:$B$338)</f>
        <v>VSS_ANA</v>
      </c>
      <c r="C20" s="1" t="str">
        <f>""</f>
        <v/>
      </c>
      <c r="D20" s="1">
        <v>8.74</v>
      </c>
      <c r="E20" s="1">
        <v>0</v>
      </c>
      <c r="F20" s="1" t="str">
        <f>""</f>
        <v/>
      </c>
      <c r="G20" s="1" t="str">
        <f>""</f>
        <v/>
      </c>
      <c r="H20" s="1" t="str">
        <f>""</f>
        <v/>
      </c>
      <c r="I20" s="1" t="str">
        <f>""</f>
        <v/>
      </c>
      <c r="J20" s="1" t="str">
        <f t="shared" si="0"/>
        <v>A20;VSS_ANA;;8.74;0;;;;</v>
      </c>
    </row>
    <row r="21" spans="1:10" x14ac:dyDescent="0.25">
      <c r="A21" s="1" t="s">
        <v>92</v>
      </c>
      <c r="B21" s="1" t="str">
        <f>_xlfn.XLOOKUP(A21,'21-07-18'!$A$2:$A$338,'21-07-18'!$B$2:$B$338)</f>
        <v>PB_DTX0_P</v>
      </c>
      <c r="C21" s="1" t="str">
        <f>""</f>
        <v/>
      </c>
      <c r="D21" s="1">
        <v>9.1999999999999993</v>
      </c>
      <c r="E21" s="1">
        <v>0</v>
      </c>
      <c r="F21" s="1" t="str">
        <f>""</f>
        <v/>
      </c>
      <c r="G21" s="1" t="str">
        <f>""</f>
        <v/>
      </c>
      <c r="H21" s="1" t="str">
        <f>""</f>
        <v/>
      </c>
      <c r="I21" s="1" t="str">
        <f>""</f>
        <v/>
      </c>
      <c r="J21" s="1" t="str">
        <f t="shared" si="0"/>
        <v>A21;PB_DTX0_P;;9.2;0;;;;</v>
      </c>
    </row>
    <row r="22" spans="1:10" x14ac:dyDescent="0.25">
      <c r="A22" s="1" t="s">
        <v>488</v>
      </c>
      <c r="B22" s="1" t="str">
        <f>_xlfn.XLOOKUP(A22,'21-07-18'!$A$2:$A$338,'21-07-18'!$B$2:$B$338)</f>
        <v>VSS_ANA</v>
      </c>
      <c r="C22" s="1" t="str">
        <f>""</f>
        <v/>
      </c>
      <c r="D22" s="1">
        <v>9.66</v>
      </c>
      <c r="E22" s="1">
        <v>0</v>
      </c>
      <c r="F22" s="1" t="str">
        <f>""</f>
        <v/>
      </c>
      <c r="G22" s="1" t="str">
        <f>""</f>
        <v/>
      </c>
      <c r="H22" s="1" t="str">
        <f>""</f>
        <v/>
      </c>
      <c r="I22" s="1" t="str">
        <f>""</f>
        <v/>
      </c>
      <c r="J22" s="1" t="str">
        <f t="shared" si="0"/>
        <v>A22;VSS_ANA;;9.66;0;;;;</v>
      </c>
    </row>
    <row r="23" spans="1:10" x14ac:dyDescent="0.25">
      <c r="A23" s="1" t="s">
        <v>56</v>
      </c>
      <c r="B23" s="1" t="str">
        <f>_xlfn.XLOOKUP(A23,'21-07-18'!$A$2:$A$338,'21-07-18'!$B$2:$B$338)</f>
        <v>P1_MONDC</v>
      </c>
      <c r="C23" s="1" t="str">
        <f>""</f>
        <v/>
      </c>
      <c r="D23" s="1">
        <v>10.119999999999999</v>
      </c>
      <c r="E23" s="1">
        <v>0</v>
      </c>
      <c r="F23" s="1" t="str">
        <f>""</f>
        <v/>
      </c>
      <c r="G23" s="1" t="str">
        <f>""</f>
        <v/>
      </c>
      <c r="H23" s="1" t="str">
        <f>""</f>
        <v/>
      </c>
      <c r="I23" s="1" t="str">
        <f>""</f>
        <v/>
      </c>
      <c r="J23" s="1" t="str">
        <f t="shared" si="0"/>
        <v>A23;P1_MONDC;;10.12;0;;;;</v>
      </c>
    </row>
    <row r="24" spans="1:10" x14ac:dyDescent="0.25">
      <c r="A24" s="1" t="s">
        <v>215</v>
      </c>
      <c r="B24" s="1" t="str">
        <f>_xlfn.XLOOKUP(A24,'21-07-18'!$A$2:$A$338,'21-07-18'!$B$2:$B$338)</f>
        <v>SVR_VSS</v>
      </c>
      <c r="C24" s="1" t="str">
        <f>""</f>
        <v/>
      </c>
      <c r="D24" s="1">
        <v>0</v>
      </c>
      <c r="E24" s="1">
        <v>0.45999999999999902</v>
      </c>
      <c r="F24" s="1" t="str">
        <f>""</f>
        <v/>
      </c>
      <c r="G24" s="1" t="str">
        <f>""</f>
        <v/>
      </c>
      <c r="H24" s="1" t="str">
        <f>""</f>
        <v/>
      </c>
      <c r="I24" s="1" t="str">
        <f>""</f>
        <v/>
      </c>
      <c r="J24" s="1" t="str">
        <f t="shared" si="0"/>
        <v>B1;SVR_VSS;;0;0.459999999999999;;;;</v>
      </c>
    </row>
    <row r="25" spans="1:10" x14ac:dyDescent="0.25">
      <c r="A25" s="1" t="s">
        <v>217</v>
      </c>
      <c r="B25" s="1" t="str">
        <f>_xlfn.XLOOKUP(A25,'21-07-18'!$A$2:$A$338,'21-07-18'!$B$2:$B$338)</f>
        <v>SVR_VSS</v>
      </c>
      <c r="C25" s="1" t="str">
        <f>""</f>
        <v/>
      </c>
      <c r="D25" s="1">
        <v>0.45999999999999902</v>
      </c>
      <c r="E25" s="1">
        <v>0.45999999999999902</v>
      </c>
      <c r="F25" s="1" t="str">
        <f>""</f>
        <v/>
      </c>
      <c r="G25" s="1" t="str">
        <f>""</f>
        <v/>
      </c>
      <c r="H25" s="1" t="str">
        <f>""</f>
        <v/>
      </c>
      <c r="I25" s="1" t="str">
        <f>""</f>
        <v/>
      </c>
      <c r="J25" s="1" t="str">
        <f t="shared" si="0"/>
        <v>B2;SVR_VSS;;0.459999999999999;0.459999999999999;;;;</v>
      </c>
    </row>
    <row r="26" spans="1:10" x14ac:dyDescent="0.25">
      <c r="A26" s="1" t="s">
        <v>317</v>
      </c>
      <c r="B26" s="1" t="str">
        <f>_xlfn.XLOOKUP(A26,'21-07-18'!$A$2:$A$338,'21-07-18'!$B$2:$B$338)</f>
        <v>VCC3P3_SVR</v>
      </c>
      <c r="C26" s="1" t="str">
        <f>""</f>
        <v/>
      </c>
      <c r="D26" s="1">
        <v>0.91999999999999904</v>
      </c>
      <c r="E26" s="1">
        <v>0.45999999999999902</v>
      </c>
      <c r="F26" s="1" t="str">
        <f>""</f>
        <v/>
      </c>
      <c r="G26" s="1" t="str">
        <f>""</f>
        <v/>
      </c>
      <c r="H26" s="1" t="str">
        <f>""</f>
        <v/>
      </c>
      <c r="I26" s="1" t="str">
        <f>""</f>
        <v/>
      </c>
      <c r="J26" s="1" t="str">
        <f t="shared" si="0"/>
        <v>B3;VCC3P3_SVR;;0.919999999999999;0.459999999999999;;;;</v>
      </c>
    </row>
    <row r="27" spans="1:10" x14ac:dyDescent="0.25">
      <c r="A27" s="1" t="s">
        <v>319</v>
      </c>
      <c r="B27" s="1" t="str">
        <f>_xlfn.XLOOKUP(A27,'21-07-18'!$A$2:$A$338,'21-07-18'!$B$2:$B$338)</f>
        <v>VCC3P3_SVR</v>
      </c>
      <c r="C27" s="1" t="str">
        <f>""</f>
        <v/>
      </c>
      <c r="D27" s="1">
        <v>1.3799999999999899</v>
      </c>
      <c r="E27" s="1">
        <v>0.45999999999999902</v>
      </c>
      <c r="F27" s="1" t="str">
        <f>""</f>
        <v/>
      </c>
      <c r="G27" s="1" t="str">
        <f>""</f>
        <v/>
      </c>
      <c r="H27" s="1" t="str">
        <f>""</f>
        <v/>
      </c>
      <c r="I27" s="1" t="str">
        <f>""</f>
        <v/>
      </c>
      <c r="J27" s="1" t="str">
        <f t="shared" si="0"/>
        <v>B4;VCC3P3_SVR;;1.37999999999999;0.459999999999999;;;;</v>
      </c>
    </row>
    <row r="28" spans="1:10" x14ac:dyDescent="0.25">
      <c r="A28" s="1" t="s">
        <v>358</v>
      </c>
      <c r="B28" s="1" t="str">
        <f>_xlfn.XLOOKUP(A28,'21-07-18'!$A$2:$A$338,'21-07-18'!$B$2:$B$338)</f>
        <v>VSS</v>
      </c>
      <c r="C28" s="1" t="str">
        <f>""</f>
        <v/>
      </c>
      <c r="D28" s="1">
        <v>1.8399999999999901</v>
      </c>
      <c r="E28" s="1">
        <v>0.45999999999999902</v>
      </c>
      <c r="F28" s="1" t="str">
        <f>""</f>
        <v/>
      </c>
      <c r="G28" s="1" t="str">
        <f>""</f>
        <v/>
      </c>
      <c r="H28" s="1" t="str">
        <f>""</f>
        <v/>
      </c>
      <c r="I28" s="1" t="str">
        <f>""</f>
        <v/>
      </c>
      <c r="J28" s="1" t="str">
        <f t="shared" si="0"/>
        <v>B5;VSS;;1.83999999999999;0.459999999999999;;;;</v>
      </c>
    </row>
    <row r="29" spans="1:10" x14ac:dyDescent="0.25">
      <c r="A29" s="1" t="s">
        <v>471</v>
      </c>
      <c r="B29" s="1" t="str">
        <f>_xlfn.XLOOKUP(A29,'21-07-18'!$A$2:$A$338,'21-07-18'!$B$2:$B$338)</f>
        <v>VSS_ANA</v>
      </c>
      <c r="C29" s="1" t="str">
        <f>""</f>
        <v/>
      </c>
      <c r="D29" s="1">
        <v>2.2999999999999998</v>
      </c>
      <c r="E29" s="1">
        <v>0.45999999999999902</v>
      </c>
      <c r="F29" s="1" t="str">
        <f>""</f>
        <v/>
      </c>
      <c r="G29" s="1" t="str">
        <f>""</f>
        <v/>
      </c>
      <c r="H29" s="1" t="str">
        <f>""</f>
        <v/>
      </c>
      <c r="I29" s="1" t="str">
        <f>""</f>
        <v/>
      </c>
      <c r="J29" s="1" t="str">
        <f t="shared" si="0"/>
        <v>B6;VSS_ANA;;2.3;0.459999999999999;;;;</v>
      </c>
    </row>
    <row r="30" spans="1:10" x14ac:dyDescent="0.25">
      <c r="A30" s="1" t="s">
        <v>69</v>
      </c>
      <c r="B30" s="1" t="str">
        <f>_xlfn.XLOOKUP(A30,'21-07-18'!$A$2:$A$338,'21-07-18'!$B$2:$B$338)</f>
        <v>PA_DTX1_P</v>
      </c>
      <c r="C30" s="1" t="str">
        <f>""</f>
        <v/>
      </c>
      <c r="D30" s="1">
        <v>2.76</v>
      </c>
      <c r="E30" s="1">
        <v>0.45999999999999902</v>
      </c>
      <c r="F30" s="1" t="str">
        <f>""</f>
        <v/>
      </c>
      <c r="G30" s="1" t="str">
        <f>""</f>
        <v/>
      </c>
      <c r="H30" s="1" t="str">
        <f>""</f>
        <v/>
      </c>
      <c r="I30" s="1" t="str">
        <f>""</f>
        <v/>
      </c>
      <c r="J30" s="1" t="str">
        <f t="shared" si="0"/>
        <v>B7;PA_DTX1_P;;2.76;0.459999999999999;;;;</v>
      </c>
    </row>
    <row r="31" spans="1:10" x14ac:dyDescent="0.25">
      <c r="A31" s="1" t="s">
        <v>472</v>
      </c>
      <c r="B31" s="1" t="str">
        <f>_xlfn.XLOOKUP(A31,'21-07-18'!$A$2:$A$338,'21-07-18'!$B$2:$B$338)</f>
        <v>VSS_ANA</v>
      </c>
      <c r="C31" s="1" t="str">
        <f>""</f>
        <v/>
      </c>
      <c r="D31" s="1">
        <v>3.21999999999999</v>
      </c>
      <c r="E31" s="1">
        <v>0.45999999999999902</v>
      </c>
      <c r="F31" s="1" t="str">
        <f>""</f>
        <v/>
      </c>
      <c r="G31" s="1" t="str">
        <f>""</f>
        <v/>
      </c>
      <c r="H31" s="1" t="str">
        <f>""</f>
        <v/>
      </c>
      <c r="I31" s="1" t="str">
        <f>""</f>
        <v/>
      </c>
      <c r="J31" s="1" t="str">
        <f t="shared" si="0"/>
        <v>B8;VSS_ANA;;3.21999999999999;0.459999999999999;;;;</v>
      </c>
    </row>
    <row r="32" spans="1:10" x14ac:dyDescent="0.25">
      <c r="A32" s="1" t="s">
        <v>80</v>
      </c>
      <c r="B32" s="1" t="str">
        <f>_xlfn.XLOOKUP(A32,'21-07-18'!$A$2:$A$338,'21-07-18'!$B$2:$B$338)</f>
        <v>PA_TX1_N</v>
      </c>
      <c r="C32" s="1" t="str">
        <f>""</f>
        <v/>
      </c>
      <c r="D32" s="1">
        <v>3.6799999999999899</v>
      </c>
      <c r="E32" s="1">
        <v>0.45999999999999902</v>
      </c>
      <c r="F32" s="1" t="str">
        <f>""</f>
        <v/>
      </c>
      <c r="G32" s="1" t="str">
        <f>""</f>
        <v/>
      </c>
      <c r="H32" s="1" t="str">
        <f>""</f>
        <v/>
      </c>
      <c r="I32" s="1" t="str">
        <f>""</f>
        <v/>
      </c>
      <c r="J32" s="1" t="str">
        <f t="shared" si="0"/>
        <v>B9;PA_TX1_N;;3.67999999999999;0.459999999999999;;;;</v>
      </c>
    </row>
    <row r="33" spans="1:10" x14ac:dyDescent="0.25">
      <c r="A33" s="1" t="s">
        <v>473</v>
      </c>
      <c r="B33" s="1" t="str">
        <f>_xlfn.XLOOKUP(A33,'21-07-18'!$A$2:$A$338,'21-07-18'!$B$2:$B$338)</f>
        <v>VSS_ANA</v>
      </c>
      <c r="C33" s="1" t="str">
        <f>""</f>
        <v/>
      </c>
      <c r="D33" s="1">
        <v>4.1399999999999997</v>
      </c>
      <c r="E33" s="1">
        <v>0.45999999999999902</v>
      </c>
      <c r="F33" s="1" t="str">
        <f>""</f>
        <v/>
      </c>
      <c r="G33" s="1" t="str">
        <f>""</f>
        <v/>
      </c>
      <c r="H33" s="1" t="str">
        <f>""</f>
        <v/>
      </c>
      <c r="I33" s="1" t="str">
        <f>""</f>
        <v/>
      </c>
      <c r="J33" s="1" t="str">
        <f t="shared" si="0"/>
        <v>B10;VSS_ANA;;4.14;0.459999999999999;;;;</v>
      </c>
    </row>
    <row r="34" spans="1:10" x14ac:dyDescent="0.25">
      <c r="A34" s="1" t="s">
        <v>78</v>
      </c>
      <c r="B34" s="1" t="str">
        <f>_xlfn.XLOOKUP(A34,'21-07-18'!$A$2:$A$338,'21-07-18'!$B$2:$B$338)</f>
        <v>PA_TX0_P</v>
      </c>
      <c r="C34" s="1" t="str">
        <f>""</f>
        <v/>
      </c>
      <c r="D34" s="1">
        <v>4.5999999999999996</v>
      </c>
      <c r="E34" s="1">
        <v>0.45999999999999902</v>
      </c>
      <c r="F34" s="1" t="str">
        <f>""</f>
        <v/>
      </c>
      <c r="G34" s="1" t="str">
        <f>""</f>
        <v/>
      </c>
      <c r="H34" s="1" t="str">
        <f>""</f>
        <v/>
      </c>
      <c r="I34" s="1" t="str">
        <f>""</f>
        <v/>
      </c>
      <c r="J34" s="1" t="str">
        <f t="shared" si="0"/>
        <v>B11;PA_TX0_P;;4.6;0.459999999999999;;;;</v>
      </c>
    </row>
    <row r="35" spans="1:10" x14ac:dyDescent="0.25">
      <c r="A35" s="1" t="s">
        <v>474</v>
      </c>
      <c r="B35" s="1" t="str">
        <f>_xlfn.XLOOKUP(A35,'21-07-18'!$A$2:$A$338,'21-07-18'!$B$2:$B$338)</f>
        <v>VSS_ANA</v>
      </c>
      <c r="C35" s="1" t="str">
        <f>""</f>
        <v/>
      </c>
      <c r="D35" s="1">
        <v>5.0599999999999996</v>
      </c>
      <c r="E35" s="1">
        <v>0.45999999999999902</v>
      </c>
      <c r="F35" s="1" t="str">
        <f>""</f>
        <v/>
      </c>
      <c r="G35" s="1" t="str">
        <f>""</f>
        <v/>
      </c>
      <c r="H35" s="1" t="str">
        <f>""</f>
        <v/>
      </c>
      <c r="I35" s="1" t="str">
        <f>""</f>
        <v/>
      </c>
      <c r="J35" s="1" t="str">
        <f t="shared" si="0"/>
        <v>B12;VSS_ANA;;5.06;0.459999999999999;;;;</v>
      </c>
    </row>
    <row r="36" spans="1:10" x14ac:dyDescent="0.25">
      <c r="A36" s="1" t="s">
        <v>62</v>
      </c>
      <c r="B36" s="1" t="str">
        <f>_xlfn.XLOOKUP(A36,'21-07-18'!$A$2:$A$338,'21-07-18'!$B$2:$B$338)</f>
        <v>PA_DTX0_N</v>
      </c>
      <c r="C36" s="1" t="str">
        <f>""</f>
        <v/>
      </c>
      <c r="D36" s="1">
        <v>5.52</v>
      </c>
      <c r="E36" s="1">
        <v>0.45999999999999902</v>
      </c>
      <c r="F36" s="1" t="str">
        <f>""</f>
        <v/>
      </c>
      <c r="G36" s="1" t="str">
        <f>""</f>
        <v/>
      </c>
      <c r="H36" s="1" t="str">
        <f>""</f>
        <v/>
      </c>
      <c r="I36" s="1" t="str">
        <f>""</f>
        <v/>
      </c>
      <c r="J36" s="1" t="str">
        <f t="shared" si="0"/>
        <v>B13;PA_DTX0_N;;5.52;0.459999999999999;;;;</v>
      </c>
    </row>
    <row r="37" spans="1:10" x14ac:dyDescent="0.25">
      <c r="A37" s="1" t="s">
        <v>475</v>
      </c>
      <c r="B37" s="1" t="str">
        <f>_xlfn.XLOOKUP(A37,'21-07-18'!$A$2:$A$338,'21-07-18'!$B$2:$B$338)</f>
        <v>VSS_ANA</v>
      </c>
      <c r="C37" s="1" t="str">
        <f>""</f>
        <v/>
      </c>
      <c r="D37" s="1">
        <v>5.9799999999999898</v>
      </c>
      <c r="E37" s="1">
        <v>0.45999999999999902</v>
      </c>
      <c r="F37" s="1" t="str">
        <f>""</f>
        <v/>
      </c>
      <c r="G37" s="1" t="str">
        <f>""</f>
        <v/>
      </c>
      <c r="H37" s="1" t="str">
        <f>""</f>
        <v/>
      </c>
      <c r="I37" s="1" t="str">
        <f>""</f>
        <v/>
      </c>
      <c r="J37" s="1" t="str">
        <f t="shared" si="0"/>
        <v>B14;VSS_ANA;;5.97999999999999;0.459999999999999;;;;</v>
      </c>
    </row>
    <row r="38" spans="1:10" x14ac:dyDescent="0.25">
      <c r="A38" s="1" t="s">
        <v>96</v>
      </c>
      <c r="B38" s="1" t="str">
        <f>_xlfn.XLOOKUP(A38,'21-07-18'!$A$2:$A$338,'21-07-18'!$B$2:$B$338)</f>
        <v>PB_DTX1_P</v>
      </c>
      <c r="C38" s="1" t="str">
        <f>""</f>
        <v/>
      </c>
      <c r="D38" s="1">
        <v>6.4399999999999897</v>
      </c>
      <c r="E38" s="1">
        <v>0.45999999999999902</v>
      </c>
      <c r="F38" s="1" t="str">
        <f>""</f>
        <v/>
      </c>
      <c r="G38" s="1" t="str">
        <f>""</f>
        <v/>
      </c>
      <c r="H38" s="1" t="str">
        <f>""</f>
        <v/>
      </c>
      <c r="I38" s="1" t="str">
        <f>""</f>
        <v/>
      </c>
      <c r="J38" s="1" t="str">
        <f t="shared" si="0"/>
        <v>B15;PB_DTX1_P;;6.43999999999999;0.459999999999999;;;;</v>
      </c>
    </row>
    <row r="39" spans="1:10" x14ac:dyDescent="0.25">
      <c r="A39" s="1" t="s">
        <v>476</v>
      </c>
      <c r="B39" s="1" t="str">
        <f>_xlfn.XLOOKUP(A39,'21-07-18'!$A$2:$A$338,'21-07-18'!$B$2:$B$338)</f>
        <v>VSS_ANA</v>
      </c>
      <c r="C39" s="1" t="str">
        <f>""</f>
        <v/>
      </c>
      <c r="D39" s="1">
        <v>6.8999999999999897</v>
      </c>
      <c r="E39" s="1">
        <v>0.45999999999999902</v>
      </c>
      <c r="F39" s="1" t="str">
        <f>""</f>
        <v/>
      </c>
      <c r="G39" s="1" t="str">
        <f>""</f>
        <v/>
      </c>
      <c r="H39" s="1" t="str">
        <f>""</f>
        <v/>
      </c>
      <c r="I39" s="1" t="str">
        <f>""</f>
        <v/>
      </c>
      <c r="J39" s="1" t="str">
        <f t="shared" si="0"/>
        <v>B16;VSS_ANA;;6.89999999999999;0.459999999999999;;;;</v>
      </c>
    </row>
    <row r="40" spans="1:10" x14ac:dyDescent="0.25">
      <c r="A40" s="1" t="s">
        <v>107</v>
      </c>
      <c r="B40" s="1" t="str">
        <f>_xlfn.XLOOKUP(A40,'21-07-18'!$A$2:$A$338,'21-07-18'!$B$2:$B$338)</f>
        <v>PB_TX1_N</v>
      </c>
      <c r="C40" s="1" t="str">
        <f>""</f>
        <v/>
      </c>
      <c r="D40" s="1">
        <v>7.3599999999999897</v>
      </c>
      <c r="E40" s="1">
        <v>0.45999999999999902</v>
      </c>
      <c r="F40" s="1" t="str">
        <f>""</f>
        <v/>
      </c>
      <c r="G40" s="1" t="str">
        <f>""</f>
        <v/>
      </c>
      <c r="H40" s="1" t="str">
        <f>""</f>
        <v/>
      </c>
      <c r="I40" s="1" t="str">
        <f>""</f>
        <v/>
      </c>
      <c r="J40" s="1" t="str">
        <f t="shared" si="0"/>
        <v>B17;PB_TX1_N;;7.35999999999999;0.459999999999999;;;;</v>
      </c>
    </row>
    <row r="41" spans="1:10" x14ac:dyDescent="0.25">
      <c r="A41" s="1" t="s">
        <v>477</v>
      </c>
      <c r="B41" s="1" t="str">
        <f>_xlfn.XLOOKUP(A41,'21-07-18'!$A$2:$A$338,'21-07-18'!$B$2:$B$338)</f>
        <v>VSS_ANA</v>
      </c>
      <c r="C41" s="1" t="str">
        <f>""</f>
        <v/>
      </c>
      <c r="D41" s="1">
        <v>7.8199999999999896</v>
      </c>
      <c r="E41" s="1">
        <v>0.45999999999999902</v>
      </c>
      <c r="F41" s="1" t="str">
        <f>""</f>
        <v/>
      </c>
      <c r="G41" s="1" t="str">
        <f>""</f>
        <v/>
      </c>
      <c r="H41" s="1" t="str">
        <f>""</f>
        <v/>
      </c>
      <c r="I41" s="1" t="str">
        <f>""</f>
        <v/>
      </c>
      <c r="J41" s="1" t="str">
        <f t="shared" si="0"/>
        <v>B18;VSS_ANA;;7.81999999999999;0.459999999999999;;;;</v>
      </c>
    </row>
    <row r="42" spans="1:10" x14ac:dyDescent="0.25">
      <c r="A42" s="1" t="s">
        <v>105</v>
      </c>
      <c r="B42" s="1" t="str">
        <f>_xlfn.XLOOKUP(A42,'21-07-18'!$A$2:$A$338,'21-07-18'!$B$2:$B$338)</f>
        <v>PB_TX0_P</v>
      </c>
      <c r="C42" s="1" t="str">
        <f>""</f>
        <v/>
      </c>
      <c r="D42" s="1">
        <v>8.2799999999999994</v>
      </c>
      <c r="E42" s="1">
        <v>0.45999999999999902</v>
      </c>
      <c r="F42" s="1" t="str">
        <f>""</f>
        <v/>
      </c>
      <c r="G42" s="1" t="str">
        <f>""</f>
        <v/>
      </c>
      <c r="H42" s="1" t="str">
        <f>""</f>
        <v/>
      </c>
      <c r="I42" s="1" t="str">
        <f>""</f>
        <v/>
      </c>
      <c r="J42" s="1" t="str">
        <f t="shared" si="0"/>
        <v>B19;PB_TX0_P;;8.28;0.459999999999999;;;;</v>
      </c>
    </row>
    <row r="43" spans="1:10" x14ac:dyDescent="0.25">
      <c r="A43" s="1" t="s">
        <v>478</v>
      </c>
      <c r="B43" s="1" t="str">
        <f>_xlfn.XLOOKUP(A43,'21-07-18'!$A$2:$A$338,'21-07-18'!$B$2:$B$338)</f>
        <v>VSS_ANA</v>
      </c>
      <c r="C43" s="1" t="str">
        <f>""</f>
        <v/>
      </c>
      <c r="D43" s="1">
        <v>8.74</v>
      </c>
      <c r="E43" s="1">
        <v>0.45999999999999902</v>
      </c>
      <c r="F43" s="1" t="str">
        <f>""</f>
        <v/>
      </c>
      <c r="G43" s="1" t="str">
        <f>""</f>
        <v/>
      </c>
      <c r="H43" s="1" t="str">
        <f>""</f>
        <v/>
      </c>
      <c r="I43" s="1" t="str">
        <f>""</f>
        <v/>
      </c>
      <c r="J43" s="1" t="str">
        <f t="shared" si="0"/>
        <v>B20;VSS_ANA;;8.74;0.459999999999999;;;;</v>
      </c>
    </row>
    <row r="44" spans="1:10" x14ac:dyDescent="0.25">
      <c r="A44" s="1" t="s">
        <v>89</v>
      </c>
      <c r="B44" s="1" t="str">
        <f>_xlfn.XLOOKUP(A44,'21-07-18'!$A$2:$A$338,'21-07-18'!$B$2:$B$338)</f>
        <v>PB_DTX0_N</v>
      </c>
      <c r="C44" s="1" t="str">
        <f>""</f>
        <v/>
      </c>
      <c r="D44" s="1">
        <v>9.1999999999999993</v>
      </c>
      <c r="E44" s="1">
        <v>0.45999999999999902</v>
      </c>
      <c r="F44" s="1" t="str">
        <f>""</f>
        <v/>
      </c>
      <c r="G44" s="1" t="str">
        <f>""</f>
        <v/>
      </c>
      <c r="H44" s="1" t="str">
        <f>""</f>
        <v/>
      </c>
      <c r="I44" s="1" t="str">
        <f>""</f>
        <v/>
      </c>
      <c r="J44" s="1" t="str">
        <f t="shared" si="0"/>
        <v>B21;PB_DTX0_N;;9.2;0.459999999999999;;;;</v>
      </c>
    </row>
    <row r="45" spans="1:10" x14ac:dyDescent="0.25">
      <c r="A45" s="1" t="s">
        <v>479</v>
      </c>
      <c r="B45" s="1" t="str">
        <f>_xlfn.XLOOKUP(A45,'21-07-18'!$A$2:$A$338,'21-07-18'!$B$2:$B$338)</f>
        <v>VSS_ANA</v>
      </c>
      <c r="C45" s="1" t="str">
        <f>""</f>
        <v/>
      </c>
      <c r="D45" s="1">
        <v>9.66</v>
      </c>
      <c r="E45" s="1">
        <v>0.45999999999999902</v>
      </c>
      <c r="F45" s="1" t="str">
        <f>""</f>
        <v/>
      </c>
      <c r="G45" s="1" t="str">
        <f>""</f>
        <v/>
      </c>
      <c r="H45" s="1" t="str">
        <f>""</f>
        <v/>
      </c>
      <c r="I45" s="1" t="str">
        <f>""</f>
        <v/>
      </c>
      <c r="J45" s="1" t="str">
        <f t="shared" si="0"/>
        <v>B22;VSS_ANA;;9.66;0.459999999999999;;;;</v>
      </c>
    </row>
    <row r="46" spans="1:10" x14ac:dyDescent="0.25">
      <c r="A46" s="1" t="s">
        <v>84</v>
      </c>
      <c r="B46" s="1" t="str">
        <f>_xlfn.XLOOKUP(A46,'21-07-18'!$A$2:$A$338,'21-07-18'!$B$2:$B$338)</f>
        <v>USB2_ATEST</v>
      </c>
      <c r="C46" s="1" t="str">
        <f>""</f>
        <v/>
      </c>
      <c r="D46" s="1">
        <v>10.119999999999999</v>
      </c>
      <c r="E46" s="1">
        <v>0.45999999999999902</v>
      </c>
      <c r="F46" s="1" t="str">
        <f>""</f>
        <v/>
      </c>
      <c r="G46" s="1" t="str">
        <f>""</f>
        <v/>
      </c>
      <c r="H46" s="1" t="str">
        <f>""</f>
        <v/>
      </c>
      <c r="I46" s="1" t="str">
        <f>""</f>
        <v/>
      </c>
      <c r="J46" s="1" t="str">
        <f t="shared" si="0"/>
        <v>B23;USB2_ATEST;;10.12;0.459999999999999;;;;</v>
      </c>
    </row>
    <row r="47" spans="1:10" x14ac:dyDescent="0.25">
      <c r="A47" s="1" t="s">
        <v>226</v>
      </c>
      <c r="B47" s="1" t="str">
        <f>_xlfn.XLOOKUP(A47,'21-07-18'!$A$2:$A$338,'21-07-18'!$B$2:$B$338)</f>
        <v>TEST_EDM</v>
      </c>
      <c r="C47" s="1" t="str">
        <f>""</f>
        <v/>
      </c>
      <c r="D47" s="1">
        <v>0</v>
      </c>
      <c r="E47" s="1">
        <v>9.66</v>
      </c>
      <c r="F47" s="1" t="str">
        <f>""</f>
        <v/>
      </c>
      <c r="G47" s="1" t="str">
        <f>""</f>
        <v/>
      </c>
      <c r="H47" s="1" t="str">
        <f>""</f>
        <v/>
      </c>
      <c r="I47" s="1" t="str">
        <f>""</f>
        <v/>
      </c>
      <c r="J47" s="1" t="str">
        <f t="shared" si="0"/>
        <v>AB1;TEST_EDM;;0;9.66;;;;</v>
      </c>
    </row>
    <row r="48" spans="1:10" x14ac:dyDescent="0.25">
      <c r="A48" s="1" t="s">
        <v>371</v>
      </c>
      <c r="B48" s="1" t="str">
        <f>_xlfn.XLOOKUP(A48,'21-07-18'!$A$2:$A$338,'21-07-18'!$B$2:$B$338)</f>
        <v>VSS_ANA</v>
      </c>
      <c r="C48" s="1" t="str">
        <f>""</f>
        <v/>
      </c>
      <c r="D48" s="1">
        <v>0.45999999999999902</v>
      </c>
      <c r="E48" s="1">
        <v>9.66</v>
      </c>
      <c r="F48" s="1" t="str">
        <f>""</f>
        <v/>
      </c>
      <c r="G48" s="1" t="str">
        <f>""</f>
        <v/>
      </c>
      <c r="H48" s="1" t="str">
        <f>""</f>
        <v/>
      </c>
      <c r="I48" s="1" t="str">
        <f>""</f>
        <v/>
      </c>
      <c r="J48" s="1" t="str">
        <f t="shared" si="0"/>
        <v>AB2;VSS_ANA;;0.459999999999999;9.66;;;;</v>
      </c>
    </row>
    <row r="49" spans="1:10" x14ac:dyDescent="0.25">
      <c r="A49" s="1" t="s">
        <v>111</v>
      </c>
      <c r="B49" s="1" t="str">
        <f>_xlfn.XLOOKUP(A49,'21-07-18'!$A$2:$A$338,'21-07-18'!$B$2:$B$338)</f>
        <v>PC_DTX0_N</v>
      </c>
      <c r="C49" s="1" t="str">
        <f>""</f>
        <v/>
      </c>
      <c r="D49" s="1">
        <v>0.91999999999999904</v>
      </c>
      <c r="E49" s="1">
        <v>9.66</v>
      </c>
      <c r="F49" s="1" t="str">
        <f>""</f>
        <v/>
      </c>
      <c r="G49" s="1" t="str">
        <f>""</f>
        <v/>
      </c>
      <c r="H49" s="1" t="str">
        <f>""</f>
        <v/>
      </c>
      <c r="I49" s="1" t="str">
        <f>""</f>
        <v/>
      </c>
      <c r="J49" s="1" t="str">
        <f t="shared" si="0"/>
        <v>AB3;PC_DTX0_N;;0.919999999999999;9.66;;;;</v>
      </c>
    </row>
    <row r="50" spans="1:10" x14ac:dyDescent="0.25">
      <c r="A50" s="1" t="s">
        <v>372</v>
      </c>
      <c r="B50" s="1" t="str">
        <f>_xlfn.XLOOKUP(A50,'21-07-18'!$A$2:$A$338,'21-07-18'!$B$2:$B$338)</f>
        <v>VSS_ANA</v>
      </c>
      <c r="C50" s="1" t="str">
        <f>""</f>
        <v/>
      </c>
      <c r="D50" s="1">
        <v>1.3799999999999899</v>
      </c>
      <c r="E50" s="1">
        <v>9.66</v>
      </c>
      <c r="F50" s="1" t="str">
        <f>""</f>
        <v/>
      </c>
      <c r="G50" s="1" t="str">
        <f>""</f>
        <v/>
      </c>
      <c r="H50" s="1" t="str">
        <f>""</f>
        <v/>
      </c>
      <c r="I50" s="1" t="str">
        <f>""</f>
        <v/>
      </c>
      <c r="J50" s="1" t="str">
        <f t="shared" si="0"/>
        <v>AB4;VSS_ANA;;1.37999999999999;9.66;;;;</v>
      </c>
    </row>
    <row r="51" spans="1:10" x14ac:dyDescent="0.25">
      <c r="A51" s="1" t="s">
        <v>127</v>
      </c>
      <c r="B51" s="1" t="str">
        <f>_xlfn.XLOOKUP(A51,'21-07-18'!$A$2:$A$338,'21-07-18'!$B$2:$B$338)</f>
        <v>PC_TX0_P</v>
      </c>
      <c r="C51" s="1" t="str">
        <f>""</f>
        <v/>
      </c>
      <c r="D51" s="1">
        <v>1.8399999999999901</v>
      </c>
      <c r="E51" s="1">
        <v>9.66</v>
      </c>
      <c r="F51" s="1" t="str">
        <f>""</f>
        <v/>
      </c>
      <c r="G51" s="1" t="str">
        <f>""</f>
        <v/>
      </c>
      <c r="H51" s="1" t="str">
        <f>""</f>
        <v/>
      </c>
      <c r="I51" s="1" t="str">
        <f>""</f>
        <v/>
      </c>
      <c r="J51" s="1" t="str">
        <f t="shared" si="0"/>
        <v>AB5;PC_TX0_P;;1.83999999999999;9.66;;;;</v>
      </c>
    </row>
    <row r="52" spans="1:10" x14ac:dyDescent="0.25">
      <c r="A52" s="1" t="s">
        <v>373</v>
      </c>
      <c r="B52" s="1" t="str">
        <f>_xlfn.XLOOKUP(A52,'21-07-18'!$A$2:$A$338,'21-07-18'!$B$2:$B$338)</f>
        <v>VSS_ANA</v>
      </c>
      <c r="C52" s="1" t="str">
        <f>""</f>
        <v/>
      </c>
      <c r="D52" s="1">
        <v>2.2999999999999998</v>
      </c>
      <c r="E52" s="1">
        <v>9.66</v>
      </c>
      <c r="F52" s="1" t="str">
        <f>""</f>
        <v/>
      </c>
      <c r="G52" s="1" t="str">
        <f>""</f>
        <v/>
      </c>
      <c r="H52" s="1" t="str">
        <f>""</f>
        <v/>
      </c>
      <c r="I52" s="1" t="str">
        <f>""</f>
        <v/>
      </c>
      <c r="J52" s="1" t="str">
        <f t="shared" si="0"/>
        <v>AB6;VSS_ANA;;2.3;9.66;;;;</v>
      </c>
    </row>
    <row r="53" spans="1:10" x14ac:dyDescent="0.25">
      <c r="A53" s="1" t="s">
        <v>129</v>
      </c>
      <c r="B53" s="1" t="str">
        <f>_xlfn.XLOOKUP(A53,'21-07-18'!$A$2:$A$338,'21-07-18'!$B$2:$B$338)</f>
        <v>PC_TX1_N</v>
      </c>
      <c r="C53" s="1" t="str">
        <f>""</f>
        <v/>
      </c>
      <c r="D53" s="1">
        <v>2.76</v>
      </c>
      <c r="E53" s="1">
        <v>9.66</v>
      </c>
      <c r="F53" s="1" t="str">
        <f>""</f>
        <v/>
      </c>
      <c r="G53" s="1" t="str">
        <f>""</f>
        <v/>
      </c>
      <c r="H53" s="1" t="str">
        <f>""</f>
        <v/>
      </c>
      <c r="I53" s="1" t="str">
        <f>""</f>
        <v/>
      </c>
      <c r="J53" s="1" t="str">
        <f t="shared" si="0"/>
        <v>AB7;PC_TX1_N;;2.76;9.66;;;;</v>
      </c>
    </row>
    <row r="54" spans="1:10" x14ac:dyDescent="0.25">
      <c r="A54" s="1" t="s">
        <v>374</v>
      </c>
      <c r="B54" s="1" t="str">
        <f>_xlfn.XLOOKUP(A54,'21-07-18'!$A$2:$A$338,'21-07-18'!$B$2:$B$338)</f>
        <v>VSS_ANA</v>
      </c>
      <c r="C54" s="1" t="str">
        <f>""</f>
        <v/>
      </c>
      <c r="D54" s="1">
        <v>3.21999999999999</v>
      </c>
      <c r="E54" s="1">
        <v>9.66</v>
      </c>
      <c r="F54" s="1" t="str">
        <f>""</f>
        <v/>
      </c>
      <c r="G54" s="1" t="str">
        <f>""</f>
        <v/>
      </c>
      <c r="H54" s="1" t="str">
        <f>""</f>
        <v/>
      </c>
      <c r="I54" s="1" t="str">
        <f>""</f>
        <v/>
      </c>
      <c r="J54" s="1" t="str">
        <f t="shared" si="0"/>
        <v>AB8;VSS_ANA;;3.21999999999999;9.66;;;;</v>
      </c>
    </row>
    <row r="55" spans="1:10" x14ac:dyDescent="0.25">
      <c r="A55" s="1" t="s">
        <v>118</v>
      </c>
      <c r="B55" s="1" t="str">
        <f>_xlfn.XLOOKUP(A55,'21-07-18'!$A$2:$A$338,'21-07-18'!$B$2:$B$338)</f>
        <v>PC_DTX1_P</v>
      </c>
      <c r="C55" s="1" t="str">
        <f>""</f>
        <v/>
      </c>
      <c r="D55" s="1">
        <v>3.6799999999999899</v>
      </c>
      <c r="E55" s="1">
        <v>9.66</v>
      </c>
      <c r="F55" s="1" t="str">
        <f>""</f>
        <v/>
      </c>
      <c r="G55" s="1" t="str">
        <f>""</f>
        <v/>
      </c>
      <c r="H55" s="1" t="str">
        <f>""</f>
        <v/>
      </c>
      <c r="I55" s="1" t="str">
        <f>""</f>
        <v/>
      </c>
      <c r="J55" s="1" t="str">
        <f t="shared" si="0"/>
        <v>AB9;PC_DTX1_P;;3.67999999999999;9.66;;;;</v>
      </c>
    </row>
    <row r="56" spans="1:10" x14ac:dyDescent="0.25">
      <c r="A56" s="1" t="s">
        <v>375</v>
      </c>
      <c r="B56" s="1" t="str">
        <f>_xlfn.XLOOKUP(A56,'21-07-18'!$A$2:$A$338,'21-07-18'!$B$2:$B$338)</f>
        <v>VSS_ANA</v>
      </c>
      <c r="C56" s="1" t="str">
        <f>""</f>
        <v/>
      </c>
      <c r="D56" s="1">
        <v>4.1399999999999997</v>
      </c>
      <c r="E56" s="1">
        <v>9.66</v>
      </c>
      <c r="F56" s="1" t="str">
        <f>""</f>
        <v/>
      </c>
      <c r="G56" s="1" t="str">
        <f>""</f>
        <v/>
      </c>
      <c r="H56" s="1" t="str">
        <f>""</f>
        <v/>
      </c>
      <c r="I56" s="1" t="str">
        <f>""</f>
        <v/>
      </c>
      <c r="J56" s="1" t="str">
        <f t="shared" si="0"/>
        <v>AB10;VSS_ANA;;4.14;9.66;;;;</v>
      </c>
    </row>
    <row r="57" spans="1:10" x14ac:dyDescent="0.25">
      <c r="A57" s="1" t="s">
        <v>150</v>
      </c>
      <c r="B57" s="1" t="str">
        <f>_xlfn.XLOOKUP(A57,'21-07-18'!$A$2:$A$338,'21-07-18'!$B$2:$B$338)</f>
        <v>PD_DTX0_N</v>
      </c>
      <c r="C57" s="1" t="str">
        <f>""</f>
        <v/>
      </c>
      <c r="D57" s="1">
        <v>4.5999999999999996</v>
      </c>
      <c r="E57" s="1">
        <v>9.66</v>
      </c>
      <c r="F57" s="1" t="str">
        <f>""</f>
        <v/>
      </c>
      <c r="G57" s="1" t="str">
        <f>""</f>
        <v/>
      </c>
      <c r="H57" s="1" t="str">
        <f>""</f>
        <v/>
      </c>
      <c r="I57" s="1" t="str">
        <f>""</f>
        <v/>
      </c>
      <c r="J57" s="1" t="str">
        <f t="shared" si="0"/>
        <v>AB11;PD_DTX0_N;;4.6;9.66;;;;</v>
      </c>
    </row>
    <row r="58" spans="1:10" x14ac:dyDescent="0.25">
      <c r="A58" s="1" t="s">
        <v>376</v>
      </c>
      <c r="B58" s="1" t="str">
        <f>_xlfn.XLOOKUP(A58,'21-07-18'!$A$2:$A$338,'21-07-18'!$B$2:$B$338)</f>
        <v>VSS_ANA</v>
      </c>
      <c r="C58" s="1" t="str">
        <f>""</f>
        <v/>
      </c>
      <c r="D58" s="1">
        <v>5.0599999999999996</v>
      </c>
      <c r="E58" s="1">
        <v>9.66</v>
      </c>
      <c r="F58" s="1" t="str">
        <f>""</f>
        <v/>
      </c>
      <c r="G58" s="1" t="str">
        <f>""</f>
        <v/>
      </c>
      <c r="H58" s="1" t="str">
        <f>""</f>
        <v/>
      </c>
      <c r="I58" s="1" t="str">
        <f>""</f>
        <v/>
      </c>
      <c r="J58" s="1" t="str">
        <f t="shared" si="0"/>
        <v>AB12;VSS_ANA;;5.06;9.66;;;;</v>
      </c>
    </row>
    <row r="59" spans="1:10" x14ac:dyDescent="0.25">
      <c r="A59" s="1" t="s">
        <v>166</v>
      </c>
      <c r="B59" s="1" t="str">
        <f>_xlfn.XLOOKUP(A59,'21-07-18'!$A$2:$A$338,'21-07-18'!$B$2:$B$338)</f>
        <v>PD_TX0_P</v>
      </c>
      <c r="C59" s="1" t="str">
        <f>""</f>
        <v/>
      </c>
      <c r="D59" s="1">
        <v>5.52</v>
      </c>
      <c r="E59" s="1">
        <v>9.66</v>
      </c>
      <c r="F59" s="1" t="str">
        <f>""</f>
        <v/>
      </c>
      <c r="G59" s="1" t="str">
        <f>""</f>
        <v/>
      </c>
      <c r="H59" s="1" t="str">
        <f>""</f>
        <v/>
      </c>
      <c r="I59" s="1" t="str">
        <f>""</f>
        <v/>
      </c>
      <c r="J59" s="1" t="str">
        <f t="shared" si="0"/>
        <v>AB13;PD_TX0_P;;5.52;9.66;;;;</v>
      </c>
    </row>
    <row r="60" spans="1:10" x14ac:dyDescent="0.25">
      <c r="A60" s="1" t="s">
        <v>377</v>
      </c>
      <c r="B60" s="1" t="str">
        <f>_xlfn.XLOOKUP(A60,'21-07-18'!$A$2:$A$338,'21-07-18'!$B$2:$B$338)</f>
        <v>VSS_ANA</v>
      </c>
      <c r="C60" s="1" t="str">
        <f>""</f>
        <v/>
      </c>
      <c r="D60" s="1">
        <v>5.9799999999999898</v>
      </c>
      <c r="E60" s="1">
        <v>9.66</v>
      </c>
      <c r="F60" s="1" t="str">
        <f>""</f>
        <v/>
      </c>
      <c r="G60" s="1" t="str">
        <f>""</f>
        <v/>
      </c>
      <c r="H60" s="1" t="str">
        <f>""</f>
        <v/>
      </c>
      <c r="I60" s="1" t="str">
        <f>""</f>
        <v/>
      </c>
      <c r="J60" s="1" t="str">
        <f t="shared" si="0"/>
        <v>AB14;VSS_ANA;;5.97999999999999;9.66;;;;</v>
      </c>
    </row>
    <row r="61" spans="1:10" x14ac:dyDescent="0.25">
      <c r="A61" s="1" t="s">
        <v>168</v>
      </c>
      <c r="B61" s="1" t="str">
        <f>_xlfn.XLOOKUP(A61,'21-07-18'!$A$2:$A$338,'21-07-18'!$B$2:$B$338)</f>
        <v>PD_TX1_N</v>
      </c>
      <c r="C61" s="1" t="str">
        <f>""</f>
        <v/>
      </c>
      <c r="D61" s="1">
        <v>6.4399999999999897</v>
      </c>
      <c r="E61" s="1">
        <v>9.66</v>
      </c>
      <c r="F61" s="1" t="str">
        <f>""</f>
        <v/>
      </c>
      <c r="G61" s="1" t="str">
        <f>""</f>
        <v/>
      </c>
      <c r="H61" s="1" t="str">
        <f>""</f>
        <v/>
      </c>
      <c r="I61" s="1" t="str">
        <f>""</f>
        <v/>
      </c>
      <c r="J61" s="1" t="str">
        <f t="shared" si="0"/>
        <v>AB15;PD_TX1_N;;6.43999999999999;9.66;;;;</v>
      </c>
    </row>
    <row r="62" spans="1:10" x14ac:dyDescent="0.25">
      <c r="A62" s="1" t="s">
        <v>378</v>
      </c>
      <c r="B62" s="1" t="str">
        <f>_xlfn.XLOOKUP(A62,'21-07-18'!$A$2:$A$338,'21-07-18'!$B$2:$B$338)</f>
        <v>VSS_ANA</v>
      </c>
      <c r="C62" s="1" t="str">
        <f>""</f>
        <v/>
      </c>
      <c r="D62" s="1">
        <v>6.8999999999999897</v>
      </c>
      <c r="E62" s="1">
        <v>9.66</v>
      </c>
      <c r="F62" s="1" t="str">
        <f>""</f>
        <v/>
      </c>
      <c r="G62" s="1" t="str">
        <f>""</f>
        <v/>
      </c>
      <c r="H62" s="1" t="str">
        <f>""</f>
        <v/>
      </c>
      <c r="I62" s="1" t="str">
        <f>""</f>
        <v/>
      </c>
      <c r="J62" s="1" t="str">
        <f t="shared" si="0"/>
        <v>AB16;VSS_ANA;;6.89999999999999;9.66;;;;</v>
      </c>
    </row>
    <row r="63" spans="1:10" x14ac:dyDescent="0.25">
      <c r="A63" s="1" t="s">
        <v>157</v>
      </c>
      <c r="B63" s="1" t="str">
        <f>_xlfn.XLOOKUP(A63,'21-07-18'!$A$2:$A$338,'21-07-18'!$B$2:$B$338)</f>
        <v>PD_DTX1_P</v>
      </c>
      <c r="C63" s="1" t="str">
        <f>""</f>
        <v/>
      </c>
      <c r="D63" s="1">
        <v>7.3599999999999897</v>
      </c>
      <c r="E63" s="1">
        <v>9.66</v>
      </c>
      <c r="F63" s="1" t="str">
        <f>""</f>
        <v/>
      </c>
      <c r="G63" s="1" t="str">
        <f>""</f>
        <v/>
      </c>
      <c r="H63" s="1" t="str">
        <f>""</f>
        <v/>
      </c>
      <c r="I63" s="1" t="str">
        <f>""</f>
        <v/>
      </c>
      <c r="J63" s="1" t="str">
        <f t="shared" si="0"/>
        <v>AB17;PD_DTX1_P;;7.35999999999999;9.66;;;;</v>
      </c>
    </row>
    <row r="64" spans="1:10" x14ac:dyDescent="0.25">
      <c r="A64" s="1" t="s">
        <v>379</v>
      </c>
      <c r="B64" s="1" t="str">
        <f>_xlfn.XLOOKUP(A64,'21-07-18'!$A$2:$A$338,'21-07-18'!$B$2:$B$338)</f>
        <v>VSS_ANA</v>
      </c>
      <c r="C64" s="1" t="str">
        <f>""</f>
        <v/>
      </c>
      <c r="D64" s="1">
        <v>7.8199999999999896</v>
      </c>
      <c r="E64" s="1">
        <v>9.66</v>
      </c>
      <c r="F64" s="1" t="str">
        <f>""</f>
        <v/>
      </c>
      <c r="G64" s="1" t="str">
        <f>""</f>
        <v/>
      </c>
      <c r="H64" s="1" t="str">
        <f>""</f>
        <v/>
      </c>
      <c r="I64" s="1" t="str">
        <f>""</f>
        <v/>
      </c>
      <c r="J64" s="1" t="str">
        <f t="shared" si="0"/>
        <v>AB18;VSS_ANA;;7.81999999999999;9.66;;;;</v>
      </c>
    </row>
    <row r="65" spans="1:10" x14ac:dyDescent="0.25">
      <c r="A65" s="1" t="s">
        <v>242</v>
      </c>
      <c r="B65" s="1" t="str">
        <f>_xlfn.XLOOKUP(A65,'21-07-18'!$A$2:$A$338,'21-07-18'!$B$2:$B$338)</f>
        <v>USB_TX_N</v>
      </c>
      <c r="C65" s="1" t="str">
        <f>""</f>
        <v/>
      </c>
      <c r="D65" s="1">
        <v>8.2799999999999994</v>
      </c>
      <c r="E65" s="1">
        <v>9.66</v>
      </c>
      <c r="F65" s="1" t="str">
        <f>""</f>
        <v/>
      </c>
      <c r="G65" s="1" t="str">
        <f>""</f>
        <v/>
      </c>
      <c r="H65" s="1" t="str">
        <f>""</f>
        <v/>
      </c>
      <c r="I65" s="1" t="str">
        <f>""</f>
        <v/>
      </c>
      <c r="J65" s="1" t="str">
        <f t="shared" si="0"/>
        <v>AB19;USB_TX_N;;8.28;9.66;;;;</v>
      </c>
    </row>
    <row r="66" spans="1:10" x14ac:dyDescent="0.25">
      <c r="A66" s="1" t="s">
        <v>380</v>
      </c>
      <c r="B66" s="1" t="str">
        <f>_xlfn.XLOOKUP(A66,'21-07-18'!$A$2:$A$338,'21-07-18'!$B$2:$B$338)</f>
        <v>VSS_ANA</v>
      </c>
      <c r="C66" s="1" t="str">
        <f>""</f>
        <v/>
      </c>
      <c r="D66" s="1">
        <v>8.74</v>
      </c>
      <c r="E66" s="1">
        <v>9.66</v>
      </c>
      <c r="F66" s="1" t="str">
        <f>""</f>
        <v/>
      </c>
      <c r="G66" s="1" t="str">
        <f>""</f>
        <v/>
      </c>
      <c r="H66" s="1" t="str">
        <f>""</f>
        <v/>
      </c>
      <c r="I66" s="1" t="str">
        <f>""</f>
        <v/>
      </c>
      <c r="J66" s="1" t="str">
        <f t="shared" ref="J66:J129" si="1">A66&amp;";"&amp;B66&amp;";"&amp;C66&amp;";"&amp;D66&amp;";"&amp;E66&amp;";"&amp;F66&amp;";"&amp;G66&amp;";"&amp;H66&amp;";"&amp;I66</f>
        <v>AB20;VSS_ANA;;8.74;9.66;;;;</v>
      </c>
    </row>
    <row r="67" spans="1:10" x14ac:dyDescent="0.25">
      <c r="A67" s="1" t="s">
        <v>238</v>
      </c>
      <c r="B67" s="1" t="str">
        <f>_xlfn.XLOOKUP(A67,'21-07-18'!$A$2:$A$338,'21-07-18'!$B$2:$B$338)</f>
        <v>USB_RX_N</v>
      </c>
      <c r="C67" s="1" t="str">
        <f>""</f>
        <v/>
      </c>
      <c r="D67" s="1">
        <v>9.1999999999999993</v>
      </c>
      <c r="E67" s="1">
        <v>9.66</v>
      </c>
      <c r="F67" s="1" t="str">
        <f>""</f>
        <v/>
      </c>
      <c r="G67" s="1" t="str">
        <f>""</f>
        <v/>
      </c>
      <c r="H67" s="1" t="str">
        <f>""</f>
        <v/>
      </c>
      <c r="I67" s="1" t="str">
        <f>""</f>
        <v/>
      </c>
      <c r="J67" s="1" t="str">
        <f t="shared" si="1"/>
        <v>AB21;USB_RX_N;;9.2;9.66;;;;</v>
      </c>
    </row>
    <row r="68" spans="1:10" x14ac:dyDescent="0.25">
      <c r="A68" s="1" t="s">
        <v>381</v>
      </c>
      <c r="B68" s="1" t="str">
        <f>_xlfn.XLOOKUP(A68,'21-07-18'!$A$2:$A$338,'21-07-18'!$B$2:$B$338)</f>
        <v>VSS_ANA</v>
      </c>
      <c r="C68" s="1" t="str">
        <f>""</f>
        <v/>
      </c>
      <c r="D68" s="1">
        <v>9.66</v>
      </c>
      <c r="E68" s="1">
        <v>9.66</v>
      </c>
      <c r="F68" s="1" t="str">
        <f>""</f>
        <v/>
      </c>
      <c r="G68" s="1" t="str">
        <f>""</f>
        <v/>
      </c>
      <c r="H68" s="1" t="str">
        <f>""</f>
        <v/>
      </c>
      <c r="I68" s="1" t="str">
        <f>""</f>
        <v/>
      </c>
      <c r="J68" s="1" t="str">
        <f t="shared" si="1"/>
        <v>AB22;VSS_ANA;;9.66;9.66;;;;</v>
      </c>
    </row>
    <row r="69" spans="1:10" x14ac:dyDescent="0.25">
      <c r="A69" s="1" t="s">
        <v>236</v>
      </c>
      <c r="B69" s="1" t="str">
        <f>_xlfn.XLOOKUP(A69,'21-07-18'!$A$2:$A$338,'21-07-18'!$B$2:$B$338)</f>
        <v>USB_MONDC</v>
      </c>
      <c r="C69" s="1" t="str">
        <f>""</f>
        <v/>
      </c>
      <c r="D69" s="1">
        <v>10.119999999999999</v>
      </c>
      <c r="E69" s="1">
        <v>9.66</v>
      </c>
      <c r="F69" s="1" t="str">
        <f>""</f>
        <v/>
      </c>
      <c r="G69" s="1" t="str">
        <f>""</f>
        <v/>
      </c>
      <c r="H69" s="1" t="str">
        <f>""</f>
        <v/>
      </c>
      <c r="I69" s="1" t="str">
        <f>""</f>
        <v/>
      </c>
      <c r="J69" s="1" t="str">
        <f t="shared" si="1"/>
        <v>AB23;USB_MONDC;;10.12;9.66;;;;</v>
      </c>
    </row>
    <row r="70" spans="1:10" x14ac:dyDescent="0.25">
      <c r="A70" s="1" t="s">
        <v>58</v>
      </c>
      <c r="B70" s="1" t="str">
        <f>_xlfn.XLOOKUP(A70,'21-07-18'!$A$2:$A$338,'21-07-18'!$B$2:$B$338)</f>
        <v>P2_MONDC</v>
      </c>
      <c r="C70" s="1" t="str">
        <f>""</f>
        <v/>
      </c>
      <c r="D70" s="1">
        <v>0</v>
      </c>
      <c r="E70" s="1">
        <v>10.119999999999999</v>
      </c>
      <c r="F70" s="1" t="str">
        <f>""</f>
        <v/>
      </c>
      <c r="G70" s="1" t="str">
        <f>""</f>
        <v/>
      </c>
      <c r="H70" s="1" t="str">
        <f>""</f>
        <v/>
      </c>
      <c r="I70" s="1" t="str">
        <f>""</f>
        <v/>
      </c>
      <c r="J70" s="1" t="str">
        <f t="shared" si="1"/>
        <v>AC1;P2_MONDC;;0;10.12;;;;</v>
      </c>
    </row>
    <row r="71" spans="1:10" x14ac:dyDescent="0.25">
      <c r="A71" s="1" t="s">
        <v>359</v>
      </c>
      <c r="B71" s="1" t="str">
        <f>_xlfn.XLOOKUP(A71,'21-07-18'!$A$2:$A$338,'21-07-18'!$B$2:$B$338)</f>
        <v>VSS_ANA</v>
      </c>
      <c r="C71" s="1" t="str">
        <f>""</f>
        <v/>
      </c>
      <c r="D71" s="1">
        <v>0.45999999999999902</v>
      </c>
      <c r="E71" s="1">
        <v>10.119999999999999</v>
      </c>
      <c r="F71" s="1" t="str">
        <f>""</f>
        <v/>
      </c>
      <c r="G71" s="1" t="str">
        <f>""</f>
        <v/>
      </c>
      <c r="H71" s="1" t="str">
        <f>""</f>
        <v/>
      </c>
      <c r="I71" s="1" t="str">
        <f>""</f>
        <v/>
      </c>
      <c r="J71" s="1" t="str">
        <f t="shared" si="1"/>
        <v>AC2;VSS_ANA;;0.459999999999999;10.12;;;;</v>
      </c>
    </row>
    <row r="72" spans="1:10" x14ac:dyDescent="0.25">
      <c r="A72" s="1" t="s">
        <v>114</v>
      </c>
      <c r="B72" s="1" t="str">
        <f>_xlfn.XLOOKUP(A72,'21-07-18'!$A$2:$A$338,'21-07-18'!$B$2:$B$338)</f>
        <v>PC_DTX0_P</v>
      </c>
      <c r="C72" s="1" t="str">
        <f>""</f>
        <v/>
      </c>
      <c r="D72" s="1">
        <v>0.91999999999999904</v>
      </c>
      <c r="E72" s="1">
        <v>10.119999999999999</v>
      </c>
      <c r="F72" s="1" t="str">
        <f>""</f>
        <v/>
      </c>
      <c r="G72" s="1" t="str">
        <f>""</f>
        <v/>
      </c>
      <c r="H72" s="1" t="str">
        <f>""</f>
        <v/>
      </c>
      <c r="I72" s="1" t="str">
        <f>""</f>
        <v/>
      </c>
      <c r="J72" s="1" t="str">
        <f t="shared" si="1"/>
        <v>AC3;PC_DTX0_P;;0.919999999999999;10.12;;;;</v>
      </c>
    </row>
    <row r="73" spans="1:10" x14ac:dyDescent="0.25">
      <c r="A73" s="1" t="s">
        <v>361</v>
      </c>
      <c r="B73" s="1" t="str">
        <f>_xlfn.XLOOKUP(A73,'21-07-18'!$A$2:$A$338,'21-07-18'!$B$2:$B$338)</f>
        <v>VSS_ANA</v>
      </c>
      <c r="C73" s="1" t="str">
        <f>""</f>
        <v/>
      </c>
      <c r="D73" s="1">
        <v>1.3799999999999899</v>
      </c>
      <c r="E73" s="1">
        <v>10.119999999999999</v>
      </c>
      <c r="F73" s="1" t="str">
        <f>""</f>
        <v/>
      </c>
      <c r="G73" s="1" t="str">
        <f>""</f>
        <v/>
      </c>
      <c r="H73" s="1" t="str">
        <f>""</f>
        <v/>
      </c>
      <c r="I73" s="1" t="str">
        <f>""</f>
        <v/>
      </c>
      <c r="J73" s="1" t="str">
        <f t="shared" si="1"/>
        <v>AC4;VSS_ANA;;1.37999999999999;10.12;;;;</v>
      </c>
    </row>
    <row r="74" spans="1:10" x14ac:dyDescent="0.25">
      <c r="A74" s="1" t="s">
        <v>124</v>
      </c>
      <c r="B74" s="1" t="str">
        <f>_xlfn.XLOOKUP(A74,'21-07-18'!$A$2:$A$338,'21-07-18'!$B$2:$B$338)</f>
        <v>PC_TX0_N</v>
      </c>
      <c r="C74" s="1" t="str">
        <f>""</f>
        <v/>
      </c>
      <c r="D74" s="1">
        <v>1.8399999999999901</v>
      </c>
      <c r="E74" s="1">
        <v>10.119999999999999</v>
      </c>
      <c r="F74" s="1" t="str">
        <f>""</f>
        <v/>
      </c>
      <c r="G74" s="1" t="str">
        <f>""</f>
        <v/>
      </c>
      <c r="H74" s="1" t="str">
        <f>""</f>
        <v/>
      </c>
      <c r="I74" s="1" t="str">
        <f>""</f>
        <v/>
      </c>
      <c r="J74" s="1" t="str">
        <f t="shared" si="1"/>
        <v>AC5;PC_TX0_N;;1.83999999999999;10.12;;;;</v>
      </c>
    </row>
    <row r="75" spans="1:10" x14ac:dyDescent="0.25">
      <c r="A75" s="1" t="s">
        <v>362</v>
      </c>
      <c r="B75" s="1" t="str">
        <f>_xlfn.XLOOKUP(A75,'21-07-18'!$A$2:$A$338,'21-07-18'!$B$2:$B$338)</f>
        <v>VSS_ANA</v>
      </c>
      <c r="C75" s="1" t="str">
        <f>""</f>
        <v/>
      </c>
      <c r="D75" s="1">
        <v>2.2999999999999998</v>
      </c>
      <c r="E75" s="1">
        <v>10.119999999999999</v>
      </c>
      <c r="F75" s="1" t="str">
        <f>""</f>
        <v/>
      </c>
      <c r="G75" s="1" t="str">
        <f>""</f>
        <v/>
      </c>
      <c r="H75" s="1" t="str">
        <f>""</f>
        <v/>
      </c>
      <c r="I75" s="1" t="str">
        <f>""</f>
        <v/>
      </c>
      <c r="J75" s="1" t="str">
        <f t="shared" si="1"/>
        <v>AC6;VSS_ANA;;2.3;10.12;;;;</v>
      </c>
    </row>
    <row r="76" spans="1:10" x14ac:dyDescent="0.25">
      <c r="A76" s="1" t="s">
        <v>131</v>
      </c>
      <c r="B76" s="1" t="str">
        <f>_xlfn.XLOOKUP(A76,'21-07-18'!$A$2:$A$338,'21-07-18'!$B$2:$B$338)</f>
        <v>PC_TX1_P</v>
      </c>
      <c r="C76" s="1" t="str">
        <f>""</f>
        <v/>
      </c>
      <c r="D76" s="1">
        <v>2.76</v>
      </c>
      <c r="E76" s="1">
        <v>10.119999999999999</v>
      </c>
      <c r="F76" s="1" t="str">
        <f>""</f>
        <v/>
      </c>
      <c r="G76" s="1" t="str">
        <f>""</f>
        <v/>
      </c>
      <c r="H76" s="1" t="str">
        <f>""</f>
        <v/>
      </c>
      <c r="I76" s="1" t="str">
        <f>""</f>
        <v/>
      </c>
      <c r="J76" s="1" t="str">
        <f t="shared" si="1"/>
        <v>AC7;PC_TX1_P;;2.76;10.12;;;;</v>
      </c>
    </row>
    <row r="77" spans="1:10" x14ac:dyDescent="0.25">
      <c r="A77" s="1" t="s">
        <v>363</v>
      </c>
      <c r="B77" s="1" t="str">
        <f>_xlfn.XLOOKUP(A77,'21-07-18'!$A$2:$A$338,'21-07-18'!$B$2:$B$338)</f>
        <v>VSS_ANA</v>
      </c>
      <c r="C77" s="1" t="str">
        <f>""</f>
        <v/>
      </c>
      <c r="D77" s="1">
        <v>3.21999999999999</v>
      </c>
      <c r="E77" s="1">
        <v>10.119999999999999</v>
      </c>
      <c r="F77" s="1" t="str">
        <f>""</f>
        <v/>
      </c>
      <c r="G77" s="1" t="str">
        <f>""</f>
        <v/>
      </c>
      <c r="H77" s="1" t="str">
        <f>""</f>
        <v/>
      </c>
      <c r="I77" s="1" t="str">
        <f>""</f>
        <v/>
      </c>
      <c r="J77" s="1" t="str">
        <f t="shared" si="1"/>
        <v>AC8;VSS_ANA;;3.21999999999999;10.12;;;;</v>
      </c>
    </row>
    <row r="78" spans="1:10" x14ac:dyDescent="0.25">
      <c r="A78" s="1" t="s">
        <v>116</v>
      </c>
      <c r="B78" s="1" t="str">
        <f>_xlfn.XLOOKUP(A78,'21-07-18'!$A$2:$A$338,'21-07-18'!$B$2:$B$338)</f>
        <v>PC_DTX1_N</v>
      </c>
      <c r="C78" s="1" t="str">
        <f>""</f>
        <v/>
      </c>
      <c r="D78" s="1">
        <v>3.6799999999999899</v>
      </c>
      <c r="E78" s="1">
        <v>10.119999999999999</v>
      </c>
      <c r="F78" s="1" t="str">
        <f>""</f>
        <v/>
      </c>
      <c r="G78" s="1" t="str">
        <f>""</f>
        <v/>
      </c>
      <c r="H78" s="1" t="str">
        <f>""</f>
        <v/>
      </c>
      <c r="I78" s="1" t="str">
        <f>""</f>
        <v/>
      </c>
      <c r="J78" s="1" t="str">
        <f t="shared" si="1"/>
        <v>AC9;PC_DTX1_N;;3.67999999999999;10.12;;;;</v>
      </c>
    </row>
    <row r="79" spans="1:10" x14ac:dyDescent="0.25">
      <c r="A79" s="1" t="s">
        <v>364</v>
      </c>
      <c r="B79" s="1" t="str">
        <f>_xlfn.XLOOKUP(A79,'21-07-18'!$A$2:$A$338,'21-07-18'!$B$2:$B$338)</f>
        <v>VSS_ANA</v>
      </c>
      <c r="C79" s="1" t="str">
        <f>""</f>
        <v/>
      </c>
      <c r="D79" s="1">
        <v>4.1399999999999997</v>
      </c>
      <c r="E79" s="1">
        <v>10.119999999999999</v>
      </c>
      <c r="F79" s="1" t="str">
        <f>""</f>
        <v/>
      </c>
      <c r="G79" s="1" t="str">
        <f>""</f>
        <v/>
      </c>
      <c r="H79" s="1" t="str">
        <f>""</f>
        <v/>
      </c>
      <c r="I79" s="1" t="str">
        <f>""</f>
        <v/>
      </c>
      <c r="J79" s="1" t="str">
        <f t="shared" si="1"/>
        <v>AC10;VSS_ANA;;4.14;10.12;;;;</v>
      </c>
    </row>
    <row r="80" spans="1:10" x14ac:dyDescent="0.25">
      <c r="A80" s="1" t="s">
        <v>153</v>
      </c>
      <c r="B80" s="1" t="str">
        <f>_xlfn.XLOOKUP(A80,'21-07-18'!$A$2:$A$338,'21-07-18'!$B$2:$B$338)</f>
        <v>PD_DTX0_P</v>
      </c>
      <c r="C80" s="1" t="str">
        <f>""</f>
        <v/>
      </c>
      <c r="D80" s="1">
        <v>4.5999999999999996</v>
      </c>
      <c r="E80" s="1">
        <v>10.119999999999999</v>
      </c>
      <c r="F80" s="1" t="str">
        <f>""</f>
        <v/>
      </c>
      <c r="G80" s="1" t="str">
        <f>""</f>
        <v/>
      </c>
      <c r="H80" s="1" t="str">
        <f>""</f>
        <v/>
      </c>
      <c r="I80" s="1" t="str">
        <f>""</f>
        <v/>
      </c>
      <c r="J80" s="1" t="str">
        <f t="shared" si="1"/>
        <v>AC11;PD_DTX0_P;;4.6;10.12;;;;</v>
      </c>
    </row>
    <row r="81" spans="1:10" x14ac:dyDescent="0.25">
      <c r="A81" s="1" t="s">
        <v>365</v>
      </c>
      <c r="B81" s="1" t="str">
        <f>_xlfn.XLOOKUP(A81,'21-07-18'!$A$2:$A$338,'21-07-18'!$B$2:$B$338)</f>
        <v>VSS_ANA</v>
      </c>
      <c r="C81" s="1" t="str">
        <f>""</f>
        <v/>
      </c>
      <c r="D81" s="1">
        <v>5.0599999999999996</v>
      </c>
      <c r="E81" s="1">
        <v>10.119999999999999</v>
      </c>
      <c r="F81" s="1" t="str">
        <f>""</f>
        <v/>
      </c>
      <c r="G81" s="1" t="str">
        <f>""</f>
        <v/>
      </c>
      <c r="H81" s="1" t="str">
        <f>""</f>
        <v/>
      </c>
      <c r="I81" s="1" t="str">
        <f>""</f>
        <v/>
      </c>
      <c r="J81" s="1" t="str">
        <f t="shared" si="1"/>
        <v>AC12;VSS_ANA;;5.06;10.12;;;;</v>
      </c>
    </row>
    <row r="82" spans="1:10" x14ac:dyDescent="0.25">
      <c r="A82" s="1" t="s">
        <v>163</v>
      </c>
      <c r="B82" s="1" t="str">
        <f>_xlfn.XLOOKUP(A82,'21-07-18'!$A$2:$A$338,'21-07-18'!$B$2:$B$338)</f>
        <v>PD_TX0_N</v>
      </c>
      <c r="C82" s="1" t="str">
        <f>""</f>
        <v/>
      </c>
      <c r="D82" s="1">
        <v>5.52</v>
      </c>
      <c r="E82" s="1">
        <v>10.119999999999999</v>
      </c>
      <c r="F82" s="1" t="str">
        <f>""</f>
        <v/>
      </c>
      <c r="G82" s="1" t="str">
        <f>""</f>
        <v/>
      </c>
      <c r="H82" s="1" t="str">
        <f>""</f>
        <v/>
      </c>
      <c r="I82" s="1" t="str">
        <f>""</f>
        <v/>
      </c>
      <c r="J82" s="1" t="str">
        <f t="shared" si="1"/>
        <v>AC13;PD_TX0_N;;5.52;10.12;;;;</v>
      </c>
    </row>
    <row r="83" spans="1:10" x14ac:dyDescent="0.25">
      <c r="A83" s="1" t="s">
        <v>366</v>
      </c>
      <c r="B83" s="1" t="str">
        <f>_xlfn.XLOOKUP(A83,'21-07-18'!$A$2:$A$338,'21-07-18'!$B$2:$B$338)</f>
        <v>VSS_ANA</v>
      </c>
      <c r="C83" s="1" t="str">
        <f>""</f>
        <v/>
      </c>
      <c r="D83" s="1">
        <v>5.9799999999999898</v>
      </c>
      <c r="E83" s="1">
        <v>10.119999999999999</v>
      </c>
      <c r="F83" s="1" t="str">
        <f>""</f>
        <v/>
      </c>
      <c r="G83" s="1" t="str">
        <f>""</f>
        <v/>
      </c>
      <c r="H83" s="1" t="str">
        <f>""</f>
        <v/>
      </c>
      <c r="I83" s="1" t="str">
        <f>""</f>
        <v/>
      </c>
      <c r="J83" s="1" t="str">
        <f t="shared" si="1"/>
        <v>AC14;VSS_ANA;;5.97999999999999;10.12;;;;</v>
      </c>
    </row>
    <row r="84" spans="1:10" x14ac:dyDescent="0.25">
      <c r="A84" s="1" t="s">
        <v>170</v>
      </c>
      <c r="B84" s="1" t="str">
        <f>_xlfn.XLOOKUP(A84,'21-07-18'!$A$2:$A$338,'21-07-18'!$B$2:$B$338)</f>
        <v>PD_TX1_P</v>
      </c>
      <c r="C84" s="1" t="str">
        <f>""</f>
        <v/>
      </c>
      <c r="D84" s="1">
        <v>6.4399999999999897</v>
      </c>
      <c r="E84" s="1">
        <v>10.119999999999999</v>
      </c>
      <c r="F84" s="1" t="str">
        <f>""</f>
        <v/>
      </c>
      <c r="G84" s="1" t="str">
        <f>""</f>
        <v/>
      </c>
      <c r="H84" s="1" t="str">
        <f>""</f>
        <v/>
      </c>
      <c r="I84" s="1" t="str">
        <f>""</f>
        <v/>
      </c>
      <c r="J84" s="1" t="str">
        <f t="shared" si="1"/>
        <v>AC15;PD_TX1_P;;6.43999999999999;10.12;;;;</v>
      </c>
    </row>
    <row r="85" spans="1:10" x14ac:dyDescent="0.25">
      <c r="A85" s="1" t="s">
        <v>367</v>
      </c>
      <c r="B85" s="1" t="str">
        <f>_xlfn.XLOOKUP(A85,'21-07-18'!$A$2:$A$338,'21-07-18'!$B$2:$B$338)</f>
        <v>VSS_ANA</v>
      </c>
      <c r="C85" s="1" t="str">
        <f>""</f>
        <v/>
      </c>
      <c r="D85" s="1">
        <v>6.8999999999999897</v>
      </c>
      <c r="E85" s="1">
        <v>10.119999999999999</v>
      </c>
      <c r="F85" s="1" t="str">
        <f>""</f>
        <v/>
      </c>
      <c r="G85" s="1" t="str">
        <f>""</f>
        <v/>
      </c>
      <c r="H85" s="1" t="str">
        <f>""</f>
        <v/>
      </c>
      <c r="I85" s="1" t="str">
        <f>""</f>
        <v/>
      </c>
      <c r="J85" s="1" t="str">
        <f t="shared" si="1"/>
        <v>AC16;VSS_ANA;;6.89999999999999;10.12;;;;</v>
      </c>
    </row>
    <row r="86" spans="1:10" x14ac:dyDescent="0.25">
      <c r="A86" s="1" t="s">
        <v>155</v>
      </c>
      <c r="B86" s="1" t="str">
        <f>_xlfn.XLOOKUP(A86,'21-07-18'!$A$2:$A$338,'21-07-18'!$B$2:$B$338)</f>
        <v>PD_DTX1_N</v>
      </c>
      <c r="C86" s="1" t="str">
        <f>""</f>
        <v/>
      </c>
      <c r="D86" s="1">
        <v>7.3599999999999897</v>
      </c>
      <c r="E86" s="1">
        <v>10.119999999999999</v>
      </c>
      <c r="F86" s="1" t="str">
        <f>""</f>
        <v/>
      </c>
      <c r="G86" s="1" t="str">
        <f>""</f>
        <v/>
      </c>
      <c r="H86" s="1" t="str">
        <f>""</f>
        <v/>
      </c>
      <c r="I86" s="1" t="str">
        <f>""</f>
        <v/>
      </c>
      <c r="J86" s="1" t="str">
        <f t="shared" si="1"/>
        <v>AC17;PD_DTX1_N;;7.35999999999999;10.12;;;;</v>
      </c>
    </row>
    <row r="87" spans="1:10" x14ac:dyDescent="0.25">
      <c r="A87" s="1" t="s">
        <v>368</v>
      </c>
      <c r="B87" s="1" t="str">
        <f>_xlfn.XLOOKUP(A87,'21-07-18'!$A$2:$A$338,'21-07-18'!$B$2:$B$338)</f>
        <v>VSS_ANA</v>
      </c>
      <c r="C87" s="1" t="str">
        <f>""</f>
        <v/>
      </c>
      <c r="D87" s="1">
        <v>7.8199999999999896</v>
      </c>
      <c r="E87" s="1">
        <v>10.119999999999999</v>
      </c>
      <c r="F87" s="1" t="str">
        <f>""</f>
        <v/>
      </c>
      <c r="G87" s="1" t="str">
        <f>""</f>
        <v/>
      </c>
      <c r="H87" s="1" t="str">
        <f>""</f>
        <v/>
      </c>
      <c r="I87" s="1" t="str">
        <f>""</f>
        <v/>
      </c>
      <c r="J87" s="1" t="str">
        <f t="shared" si="1"/>
        <v>AC18;VSS_ANA;;7.81999999999999;10.12;;;;</v>
      </c>
    </row>
    <row r="88" spans="1:10" x14ac:dyDescent="0.25">
      <c r="A88" s="1" t="s">
        <v>244</v>
      </c>
      <c r="B88" s="1" t="str">
        <f>_xlfn.XLOOKUP(A88,'21-07-18'!$A$2:$A$338,'21-07-18'!$B$2:$B$338)</f>
        <v>USB_TX_P</v>
      </c>
      <c r="C88" s="1" t="str">
        <f>""</f>
        <v/>
      </c>
      <c r="D88" s="1">
        <v>8.2799999999999994</v>
      </c>
      <c r="E88" s="1">
        <v>10.119999999999999</v>
      </c>
      <c r="F88" s="1" t="str">
        <f>""</f>
        <v/>
      </c>
      <c r="G88" s="1" t="str">
        <f>""</f>
        <v/>
      </c>
      <c r="H88" s="1" t="str">
        <f>""</f>
        <v/>
      </c>
      <c r="I88" s="1" t="str">
        <f>""</f>
        <v/>
      </c>
      <c r="J88" s="1" t="str">
        <f t="shared" si="1"/>
        <v>AC19;USB_TX_P;;8.28;10.12;;;;</v>
      </c>
    </row>
    <row r="89" spans="1:10" x14ac:dyDescent="0.25">
      <c r="A89" s="1" t="s">
        <v>369</v>
      </c>
      <c r="B89" s="1" t="str">
        <f>_xlfn.XLOOKUP(A89,'21-07-18'!$A$2:$A$338,'21-07-18'!$B$2:$B$338)</f>
        <v>VSS_ANA</v>
      </c>
      <c r="C89" s="1" t="str">
        <f>""</f>
        <v/>
      </c>
      <c r="D89" s="1">
        <v>8.74</v>
      </c>
      <c r="E89" s="1">
        <v>10.119999999999999</v>
      </c>
      <c r="F89" s="1" t="str">
        <f>""</f>
        <v/>
      </c>
      <c r="G89" s="1" t="str">
        <f>""</f>
        <v/>
      </c>
      <c r="H89" s="1" t="str">
        <f>""</f>
        <v/>
      </c>
      <c r="I89" s="1" t="str">
        <f>""</f>
        <v/>
      </c>
      <c r="J89" s="1" t="str">
        <f t="shared" si="1"/>
        <v>AC20;VSS_ANA;;8.74;10.12;;;;</v>
      </c>
    </row>
    <row r="90" spans="1:10" x14ac:dyDescent="0.25">
      <c r="A90" s="1" t="s">
        <v>240</v>
      </c>
      <c r="B90" s="1" t="str">
        <f>_xlfn.XLOOKUP(A90,'21-07-18'!$A$2:$A$338,'21-07-18'!$B$2:$B$338)</f>
        <v>USB_RX_P</v>
      </c>
      <c r="C90" s="1" t="str">
        <f>""</f>
        <v/>
      </c>
      <c r="D90" s="1">
        <v>9.1999999999999993</v>
      </c>
      <c r="E90" s="1">
        <v>10.119999999999999</v>
      </c>
      <c r="F90" s="1" t="str">
        <f>""</f>
        <v/>
      </c>
      <c r="G90" s="1" t="str">
        <f>""</f>
        <v/>
      </c>
      <c r="H90" s="1" t="str">
        <f>""</f>
        <v/>
      </c>
      <c r="I90" s="1" t="str">
        <f>""</f>
        <v/>
      </c>
      <c r="J90" s="1" t="str">
        <f t="shared" si="1"/>
        <v>AC21;USB_RX_P;;9.2;10.12;;;;</v>
      </c>
    </row>
    <row r="91" spans="1:10" x14ac:dyDescent="0.25">
      <c r="A91" s="1" t="s">
        <v>370</v>
      </c>
      <c r="B91" s="1" t="str">
        <f>_xlfn.XLOOKUP(A91,'21-07-18'!$A$2:$A$338,'21-07-18'!$B$2:$B$338)</f>
        <v>VSS_ANA</v>
      </c>
      <c r="C91" s="1" t="str">
        <f>""</f>
        <v/>
      </c>
      <c r="D91" s="1">
        <v>9.66</v>
      </c>
      <c r="E91" s="1">
        <v>10.119999999999999</v>
      </c>
      <c r="F91" s="1" t="str">
        <f>""</f>
        <v/>
      </c>
      <c r="G91" s="1" t="str">
        <f>""</f>
        <v/>
      </c>
      <c r="H91" s="1" t="str">
        <f>""</f>
        <v/>
      </c>
      <c r="I91" s="1" t="str">
        <f>""</f>
        <v/>
      </c>
      <c r="J91" s="1" t="str">
        <f t="shared" si="1"/>
        <v>AC22;VSS_ANA;;9.66;10.12;;;;</v>
      </c>
    </row>
    <row r="92" spans="1:10" x14ac:dyDescent="0.25">
      <c r="A92" s="1" t="s">
        <v>60</v>
      </c>
      <c r="B92" s="1" t="str">
        <f>_xlfn.XLOOKUP(A92,'21-07-18'!$A$2:$A$338,'21-07-18'!$B$2:$B$338)</f>
        <v>P3_MONDC</v>
      </c>
      <c r="C92" s="1" t="str">
        <f>""</f>
        <v/>
      </c>
      <c r="D92" s="1">
        <v>10.119999999999999</v>
      </c>
      <c r="E92" s="1">
        <v>10.119999999999999</v>
      </c>
      <c r="F92" s="1" t="str">
        <f>""</f>
        <v/>
      </c>
      <c r="G92" s="1" t="str">
        <f>""</f>
        <v/>
      </c>
      <c r="H92" s="1" t="str">
        <f>""</f>
        <v/>
      </c>
      <c r="I92" s="1" t="str">
        <f>""</f>
        <v/>
      </c>
      <c r="J92" s="1" t="str">
        <f t="shared" si="1"/>
        <v>AC23;P3_MONDC;;10.12;10.12;;;;</v>
      </c>
    </row>
    <row r="93" spans="1:10" x14ac:dyDescent="0.25">
      <c r="A93" s="1" t="s">
        <v>213</v>
      </c>
      <c r="B93" s="1" t="str">
        <f>_xlfn.XLOOKUP(A93,'21-07-18'!$A$2:$A$338,'21-07-18'!$B$2:$B$338)</f>
        <v>SVR_IND</v>
      </c>
      <c r="C93" s="1" t="str">
        <f>""</f>
        <v/>
      </c>
      <c r="D93" s="1">
        <v>0</v>
      </c>
      <c r="E93" s="1">
        <v>0.91999999999999904</v>
      </c>
      <c r="F93" s="1" t="str">
        <f>""</f>
        <v/>
      </c>
      <c r="G93" s="1" t="str">
        <f>""</f>
        <v/>
      </c>
      <c r="H93" s="1" t="str">
        <f>""</f>
        <v/>
      </c>
      <c r="I93" s="1" t="str">
        <f>""</f>
        <v/>
      </c>
      <c r="J93" s="1" t="str">
        <f t="shared" si="1"/>
        <v>C1;SVR_IND;;0;0.919999999999999;;;;</v>
      </c>
    </row>
    <row r="94" spans="1:10" x14ac:dyDescent="0.25">
      <c r="A94" s="1" t="s">
        <v>214</v>
      </c>
      <c r="B94" s="1" t="str">
        <f>_xlfn.XLOOKUP(A94,'21-07-18'!$A$2:$A$338,'21-07-18'!$B$2:$B$338)</f>
        <v>SVR_IND</v>
      </c>
      <c r="C94" s="1" t="str">
        <f>""</f>
        <v/>
      </c>
      <c r="D94" s="1">
        <v>0.45999999999999902</v>
      </c>
      <c r="E94" s="1">
        <v>0.91999999999999904</v>
      </c>
      <c r="F94" s="1" t="str">
        <f>""</f>
        <v/>
      </c>
      <c r="G94" s="1" t="str">
        <f>""</f>
        <v/>
      </c>
      <c r="H94" s="1" t="str">
        <f>""</f>
        <v/>
      </c>
      <c r="I94" s="1" t="str">
        <f>""</f>
        <v/>
      </c>
      <c r="J94" s="1" t="str">
        <f t="shared" si="1"/>
        <v>C2;SVR_IND;;0.459999999999999;0.919999999999999;;;;</v>
      </c>
    </row>
    <row r="95" spans="1:10" x14ac:dyDescent="0.25">
      <c r="A95" s="1" t="s">
        <v>470</v>
      </c>
      <c r="B95" s="1" t="str">
        <f>_xlfn.XLOOKUP(A95,'21-07-18'!$A$2:$A$338,'21-07-18'!$B$2:$B$338)</f>
        <v>VSS_ANA</v>
      </c>
      <c r="C95" s="1" t="str">
        <f>""</f>
        <v/>
      </c>
      <c r="D95" s="1">
        <v>9.66</v>
      </c>
      <c r="E95" s="1">
        <v>0.91999999999999904</v>
      </c>
      <c r="F95" s="1" t="str">
        <f>""</f>
        <v/>
      </c>
      <c r="G95" s="1" t="str">
        <f>""</f>
        <v/>
      </c>
      <c r="H95" s="1" t="str">
        <f>""</f>
        <v/>
      </c>
      <c r="I95" s="1" t="str">
        <f>""</f>
        <v/>
      </c>
      <c r="J95" s="1" t="str">
        <f t="shared" si="1"/>
        <v>C22;VSS_ANA;;9.66;0.919999999999999;;;;</v>
      </c>
    </row>
    <row r="96" spans="1:10" x14ac:dyDescent="0.25">
      <c r="A96" s="1" t="s">
        <v>491</v>
      </c>
      <c r="B96" s="1" t="str">
        <f>_xlfn.XLOOKUP(A96,'21-07-18'!$A$2:$A$338,'21-07-18'!$B$2:$B$338)</f>
        <v>XTAL_25_OUT</v>
      </c>
      <c r="C96" s="1" t="str">
        <f>""</f>
        <v/>
      </c>
      <c r="D96" s="1">
        <v>10.119999999999999</v>
      </c>
      <c r="E96" s="1">
        <v>0.91999999999999904</v>
      </c>
      <c r="F96" s="1" t="str">
        <f>""</f>
        <v/>
      </c>
      <c r="G96" s="1" t="str">
        <f>""</f>
        <v/>
      </c>
      <c r="H96" s="1" t="str">
        <f>""</f>
        <v/>
      </c>
      <c r="I96" s="1" t="str">
        <f>""</f>
        <v/>
      </c>
      <c r="J96" s="1" t="str">
        <f t="shared" si="1"/>
        <v>C23;XTAL_25_OUT;;10.12;0.919999999999999;;;;</v>
      </c>
    </row>
    <row r="97" spans="1:10" x14ac:dyDescent="0.25">
      <c r="A97" s="1" t="s">
        <v>210</v>
      </c>
      <c r="B97" s="1" t="str">
        <f>_xlfn.XLOOKUP(A97,'21-07-18'!$A$2:$A$338,'21-07-18'!$B$2:$B$338)</f>
        <v>SVR_IND</v>
      </c>
      <c r="C97" s="1" t="str">
        <f>""</f>
        <v/>
      </c>
      <c r="D97" s="1">
        <v>0</v>
      </c>
      <c r="E97" s="1">
        <v>1.3799999999999899</v>
      </c>
      <c r="F97" s="1" t="str">
        <f>""</f>
        <v/>
      </c>
      <c r="G97" s="1" t="str">
        <f>""</f>
        <v/>
      </c>
      <c r="H97" s="1" t="str">
        <f>""</f>
        <v/>
      </c>
      <c r="I97" s="1" t="str">
        <f>""</f>
        <v/>
      </c>
      <c r="J97" s="1" t="str">
        <f t="shared" si="1"/>
        <v>D1;SVR_IND;;0;1.37999999999999;;;;</v>
      </c>
    </row>
    <row r="98" spans="1:10" x14ac:dyDescent="0.25">
      <c r="A98" s="1" t="s">
        <v>212</v>
      </c>
      <c r="B98" s="1" t="str">
        <f>_xlfn.XLOOKUP(A98,'21-07-18'!$A$2:$A$338,'21-07-18'!$B$2:$B$338)</f>
        <v>SVR_IND</v>
      </c>
      <c r="C98" s="1" t="str">
        <f>""</f>
        <v/>
      </c>
      <c r="D98" s="1">
        <v>0.45999999999999902</v>
      </c>
      <c r="E98" s="1">
        <v>1.3799999999999899</v>
      </c>
      <c r="F98" s="1" t="str">
        <f>""</f>
        <v/>
      </c>
      <c r="G98" s="1" t="str">
        <f>""</f>
        <v/>
      </c>
      <c r="H98" s="1" t="str">
        <f>""</f>
        <v/>
      </c>
      <c r="I98" s="1" t="str">
        <f>""</f>
        <v/>
      </c>
      <c r="J98" s="1" t="str">
        <f t="shared" si="1"/>
        <v>D2;SVR_IND;;0.459999999999999;1.37999999999999;;;;</v>
      </c>
    </row>
    <row r="99" spans="1:10" x14ac:dyDescent="0.25">
      <c r="A99" s="1" t="s">
        <v>356</v>
      </c>
      <c r="B99" s="1" t="str">
        <f>_xlfn.XLOOKUP(A99,'21-07-18'!$A$2:$A$338,'21-07-18'!$B$2:$B$338)</f>
        <v>VSS</v>
      </c>
      <c r="C99" s="1" t="str">
        <f>""</f>
        <v/>
      </c>
      <c r="D99" s="1">
        <v>1.1599999999999899</v>
      </c>
      <c r="E99" s="1">
        <v>1.1599999999999899</v>
      </c>
      <c r="F99" s="1" t="str">
        <f>""</f>
        <v/>
      </c>
      <c r="G99" s="1" t="str">
        <f>""</f>
        <v/>
      </c>
      <c r="H99" s="1" t="str">
        <f>""</f>
        <v/>
      </c>
      <c r="I99" s="1" t="str">
        <f>""</f>
        <v/>
      </c>
      <c r="J99" s="1" t="str">
        <f t="shared" si="1"/>
        <v>D4;VSS;;1.15999999999999;1.15999999999999;;;;</v>
      </c>
    </row>
    <row r="100" spans="1:10" x14ac:dyDescent="0.25">
      <c r="A100" s="1" t="s">
        <v>357</v>
      </c>
      <c r="B100" s="1" t="str">
        <f>_xlfn.XLOOKUP(A100,'21-07-18'!$A$2:$A$338,'21-07-18'!$B$2:$B$338)</f>
        <v>VSS</v>
      </c>
      <c r="C100" s="1" t="str">
        <f>""</f>
        <v/>
      </c>
      <c r="D100" s="1">
        <v>1.8099999999999901</v>
      </c>
      <c r="E100" s="1">
        <v>1.1599999999999899</v>
      </c>
      <c r="F100" s="1" t="str">
        <f>""</f>
        <v/>
      </c>
      <c r="G100" s="1" t="str">
        <f>""</f>
        <v/>
      </c>
      <c r="H100" s="1" t="str">
        <f>""</f>
        <v/>
      </c>
      <c r="I100" s="1" t="str">
        <f>""</f>
        <v/>
      </c>
      <c r="J100" s="1" t="str">
        <f t="shared" si="1"/>
        <v>D5;VSS;;1.80999999999999;1.15999999999999;;;;</v>
      </c>
    </row>
    <row r="101" spans="1:10" x14ac:dyDescent="0.25">
      <c r="A101" s="1" t="s">
        <v>459</v>
      </c>
      <c r="B101" s="1" t="str">
        <f>_xlfn.XLOOKUP(A101,'21-07-18'!$A$2:$A$338,'21-07-18'!$B$2:$B$338)</f>
        <v>VSS_ANA</v>
      </c>
      <c r="C101" s="1" t="str">
        <f>""</f>
        <v/>
      </c>
      <c r="D101" s="1">
        <v>2.4599999999999902</v>
      </c>
      <c r="E101" s="1">
        <v>1.1599999999999899</v>
      </c>
      <c r="F101" s="1" t="str">
        <f>""</f>
        <v/>
      </c>
      <c r="G101" s="1" t="str">
        <f>""</f>
        <v/>
      </c>
      <c r="H101" s="1" t="str">
        <f>""</f>
        <v/>
      </c>
      <c r="I101" s="1" t="str">
        <f>""</f>
        <v/>
      </c>
      <c r="J101" s="1" t="str">
        <f t="shared" si="1"/>
        <v>D6;VSS_ANA;;2.45999999999999;1.15999999999999;;;;</v>
      </c>
    </row>
    <row r="102" spans="1:10" x14ac:dyDescent="0.25">
      <c r="A102" s="1" t="s">
        <v>460</v>
      </c>
      <c r="B102" s="1" t="str">
        <f>_xlfn.XLOOKUP(A102,'21-07-18'!$A$2:$A$338,'21-07-18'!$B$2:$B$338)</f>
        <v>VSS_ANA</v>
      </c>
      <c r="C102" s="1" t="str">
        <f>""</f>
        <v/>
      </c>
      <c r="D102" s="1">
        <v>3.1099999999999901</v>
      </c>
      <c r="E102" s="1">
        <v>1.1599999999999899</v>
      </c>
      <c r="F102" s="1" t="str">
        <f>""</f>
        <v/>
      </c>
      <c r="G102" s="1" t="str">
        <f>""</f>
        <v/>
      </c>
      <c r="H102" s="1" t="str">
        <f>""</f>
        <v/>
      </c>
      <c r="I102" s="1" t="str">
        <f>""</f>
        <v/>
      </c>
      <c r="J102" s="1" t="str">
        <f t="shared" si="1"/>
        <v>D8;VSS_ANA;;3.10999999999999;1.15999999999999;;;;</v>
      </c>
    </row>
    <row r="103" spans="1:10" x14ac:dyDescent="0.25">
      <c r="A103" s="1" t="s">
        <v>461</v>
      </c>
      <c r="B103" s="1" t="str">
        <f>_xlfn.XLOOKUP(A103,'21-07-18'!$A$2:$A$338,'21-07-18'!$B$2:$B$338)</f>
        <v>VSS_ANA</v>
      </c>
      <c r="C103" s="1" t="str">
        <f>""</f>
        <v/>
      </c>
      <c r="D103" s="1">
        <v>3.76</v>
      </c>
      <c r="E103" s="1">
        <v>1.1599999999999899</v>
      </c>
      <c r="F103" s="1" t="str">
        <f>""</f>
        <v/>
      </c>
      <c r="G103" s="1" t="str">
        <f>""</f>
        <v/>
      </c>
      <c r="H103" s="1" t="str">
        <f>""</f>
        <v/>
      </c>
      <c r="I103" s="1" t="str">
        <f>""</f>
        <v/>
      </c>
      <c r="J103" s="1" t="str">
        <f t="shared" si="1"/>
        <v>D9;VSS_ANA;;3.76;1.15999999999999;;;;</v>
      </c>
    </row>
    <row r="104" spans="1:10" x14ac:dyDescent="0.25">
      <c r="A104" s="1" t="s">
        <v>462</v>
      </c>
      <c r="B104" s="1" t="str">
        <f>_xlfn.XLOOKUP(A104,'21-07-18'!$A$2:$A$338,'21-07-18'!$B$2:$B$338)</f>
        <v>VSS_ANA</v>
      </c>
      <c r="C104" s="1" t="str">
        <f>""</f>
        <v/>
      </c>
      <c r="D104" s="1">
        <v>4.4099999999999904</v>
      </c>
      <c r="E104" s="1">
        <v>1.1599999999999899</v>
      </c>
      <c r="F104" s="1" t="str">
        <f>""</f>
        <v/>
      </c>
      <c r="G104" s="1" t="str">
        <f>""</f>
        <v/>
      </c>
      <c r="H104" s="1" t="str">
        <f>""</f>
        <v/>
      </c>
      <c r="I104" s="1" t="str">
        <f>""</f>
        <v/>
      </c>
      <c r="J104" s="1" t="str">
        <f t="shared" si="1"/>
        <v>D11;VSS_ANA;;4.40999999999999;1.15999999999999;;;;</v>
      </c>
    </row>
    <row r="105" spans="1:10" x14ac:dyDescent="0.25">
      <c r="A105" s="1" t="s">
        <v>463</v>
      </c>
      <c r="B105" s="1" t="str">
        <f>_xlfn.XLOOKUP(A105,'21-07-18'!$A$2:$A$338,'21-07-18'!$B$2:$B$338)</f>
        <v>VSS_ANA</v>
      </c>
      <c r="C105" s="1" t="str">
        <f>""</f>
        <v/>
      </c>
      <c r="D105" s="1">
        <v>5.0599999999999996</v>
      </c>
      <c r="E105" s="1">
        <v>1.1599999999999899</v>
      </c>
      <c r="F105" s="1" t="str">
        <f>""</f>
        <v/>
      </c>
      <c r="G105" s="1" t="str">
        <f>""</f>
        <v/>
      </c>
      <c r="H105" s="1" t="str">
        <f>""</f>
        <v/>
      </c>
      <c r="I105" s="1" t="str">
        <f>""</f>
        <v/>
      </c>
      <c r="J105" s="1" t="str">
        <f t="shared" si="1"/>
        <v>D12;VSS_ANA;;5.06;1.15999999999999;;;;</v>
      </c>
    </row>
    <row r="106" spans="1:10" x14ac:dyDescent="0.25">
      <c r="A106" s="1" t="s">
        <v>464</v>
      </c>
      <c r="B106" s="1" t="str">
        <f>_xlfn.XLOOKUP(A106,'21-07-18'!$A$2:$A$338,'21-07-18'!$B$2:$B$338)</f>
        <v>VSS_ANA</v>
      </c>
      <c r="C106" s="1" t="str">
        <f>""</f>
        <v/>
      </c>
      <c r="D106" s="1">
        <v>5.71</v>
      </c>
      <c r="E106" s="1">
        <v>1.1599999999999899</v>
      </c>
      <c r="F106" s="1" t="str">
        <f>""</f>
        <v/>
      </c>
      <c r="G106" s="1" t="str">
        <f>""</f>
        <v/>
      </c>
      <c r="H106" s="1" t="str">
        <f>""</f>
        <v/>
      </c>
      <c r="I106" s="1" t="str">
        <f>""</f>
        <v/>
      </c>
      <c r="J106" s="1" t="str">
        <f t="shared" si="1"/>
        <v>D13;VSS_ANA;;5.71;1.15999999999999;;;;</v>
      </c>
    </row>
    <row r="107" spans="1:10" x14ac:dyDescent="0.25">
      <c r="A107" s="1" t="s">
        <v>465</v>
      </c>
      <c r="B107" s="1" t="str">
        <f>_xlfn.XLOOKUP(A107,'21-07-18'!$A$2:$A$338,'21-07-18'!$B$2:$B$338)</f>
        <v>VSS_ANA</v>
      </c>
      <c r="C107" s="1" t="str">
        <f>""</f>
        <v/>
      </c>
      <c r="D107" s="1">
        <v>6.3599999999999897</v>
      </c>
      <c r="E107" s="1">
        <v>1.1599999999999899</v>
      </c>
      <c r="F107" s="1" t="str">
        <f>""</f>
        <v/>
      </c>
      <c r="G107" s="1" t="str">
        <f>""</f>
        <v/>
      </c>
      <c r="H107" s="1" t="str">
        <f>""</f>
        <v/>
      </c>
      <c r="I107" s="1" t="str">
        <f>""</f>
        <v/>
      </c>
      <c r="J107" s="1" t="str">
        <f t="shared" si="1"/>
        <v>D15;VSS_ANA;;6.35999999999999;1.15999999999999;;;;</v>
      </c>
    </row>
    <row r="108" spans="1:10" x14ac:dyDescent="0.25">
      <c r="A108" s="1" t="s">
        <v>466</v>
      </c>
      <c r="B108" s="1" t="str">
        <f>_xlfn.XLOOKUP(A108,'21-07-18'!$A$2:$A$338,'21-07-18'!$B$2:$B$338)</f>
        <v>VSS_ANA</v>
      </c>
      <c r="C108" s="1" t="str">
        <f>""</f>
        <v/>
      </c>
      <c r="D108" s="1">
        <v>7.01</v>
      </c>
      <c r="E108" s="1">
        <v>1.1599999999999899</v>
      </c>
      <c r="F108" s="1" t="str">
        <f>""</f>
        <v/>
      </c>
      <c r="G108" s="1" t="str">
        <f>""</f>
        <v/>
      </c>
      <c r="H108" s="1" t="str">
        <f>""</f>
        <v/>
      </c>
      <c r="I108" s="1" t="str">
        <f>""</f>
        <v/>
      </c>
      <c r="J108" s="1" t="str">
        <f t="shared" si="1"/>
        <v>D16;VSS_ANA;;7.01;1.15999999999999;;;;</v>
      </c>
    </row>
    <row r="109" spans="1:10" x14ac:dyDescent="0.25">
      <c r="A109" s="1" t="s">
        <v>467</v>
      </c>
      <c r="B109" s="1" t="str">
        <f>_xlfn.XLOOKUP(A109,'21-07-18'!$A$2:$A$338,'21-07-18'!$B$2:$B$338)</f>
        <v>VSS_ANA</v>
      </c>
      <c r="C109" s="1" t="str">
        <f>""</f>
        <v/>
      </c>
      <c r="D109" s="1">
        <v>7.66</v>
      </c>
      <c r="E109" s="1">
        <v>1.1599999999999899</v>
      </c>
      <c r="F109" s="1" t="str">
        <f>""</f>
        <v/>
      </c>
      <c r="G109" s="1" t="str">
        <f>""</f>
        <v/>
      </c>
      <c r="H109" s="1" t="str">
        <f>""</f>
        <v/>
      </c>
      <c r="I109" s="1" t="str">
        <f>""</f>
        <v/>
      </c>
      <c r="J109" s="1" t="str">
        <f t="shared" si="1"/>
        <v>D18;VSS_ANA;;7.66;1.15999999999999;;;;</v>
      </c>
    </row>
    <row r="110" spans="1:10" x14ac:dyDescent="0.25">
      <c r="A110" s="1" t="s">
        <v>468</v>
      </c>
      <c r="B110" s="1" t="str">
        <f>_xlfn.XLOOKUP(A110,'21-07-18'!$A$2:$A$338,'21-07-18'!$B$2:$B$338)</f>
        <v>VSS_ANA</v>
      </c>
      <c r="C110" s="1" t="str">
        <f>""</f>
        <v/>
      </c>
      <c r="D110" s="1">
        <v>8.3099999999999898</v>
      </c>
      <c r="E110" s="1">
        <v>1.1599999999999899</v>
      </c>
      <c r="F110" s="1" t="str">
        <f>""</f>
        <v/>
      </c>
      <c r="G110" s="1" t="str">
        <f>""</f>
        <v/>
      </c>
      <c r="H110" s="1" t="str">
        <f>""</f>
        <v/>
      </c>
      <c r="I110" s="1" t="str">
        <f>""</f>
        <v/>
      </c>
      <c r="J110" s="1" t="str">
        <f t="shared" si="1"/>
        <v>D19;VSS_ANA;;8.30999999999999;1.15999999999999;;;;</v>
      </c>
    </row>
    <row r="111" spans="1:10" x14ac:dyDescent="0.25">
      <c r="A111" s="1" t="s">
        <v>469</v>
      </c>
      <c r="B111" s="1" t="str">
        <f>_xlfn.XLOOKUP(A111,'21-07-18'!$A$2:$A$338,'21-07-18'!$B$2:$B$338)</f>
        <v>VSS_ANA</v>
      </c>
      <c r="C111" s="1" t="str">
        <f>""</f>
        <v/>
      </c>
      <c r="D111" s="1">
        <v>8.9599999999999902</v>
      </c>
      <c r="E111" s="1">
        <v>1.1599999999999899</v>
      </c>
      <c r="F111" s="1" t="str">
        <f>""</f>
        <v/>
      </c>
      <c r="G111" s="1" t="str">
        <f>""</f>
        <v/>
      </c>
      <c r="H111" s="1" t="str">
        <f>""</f>
        <v/>
      </c>
      <c r="I111" s="1" t="str">
        <f>""</f>
        <v/>
      </c>
      <c r="J111" s="1" t="str">
        <f t="shared" si="1"/>
        <v>D20;VSS_ANA;;8.95999999999999;1.15999999999999;;;;</v>
      </c>
    </row>
    <row r="112" spans="1:10" x14ac:dyDescent="0.25">
      <c r="A112" s="1" t="s">
        <v>458</v>
      </c>
      <c r="B112" s="1" t="str">
        <f>_xlfn.XLOOKUP(A112,'21-07-18'!$A$2:$A$338,'21-07-18'!$B$2:$B$338)</f>
        <v>VSS_ANA</v>
      </c>
      <c r="C112" s="1" t="str">
        <f>""</f>
        <v/>
      </c>
      <c r="D112" s="1">
        <v>9.66</v>
      </c>
      <c r="E112" s="1">
        <v>1.3799999999999899</v>
      </c>
      <c r="F112" s="1" t="str">
        <f>""</f>
        <v/>
      </c>
      <c r="G112" s="1" t="str">
        <f>""</f>
        <v/>
      </c>
      <c r="H112" s="1" t="str">
        <f>""</f>
        <v/>
      </c>
      <c r="I112" s="1" t="str">
        <f>""</f>
        <v/>
      </c>
      <c r="J112" s="1" t="str">
        <f t="shared" si="1"/>
        <v>D22;VSS_ANA;;9.66;1.37999999999999;;;;</v>
      </c>
    </row>
    <row r="113" spans="1:10" x14ac:dyDescent="0.25">
      <c r="A113" s="1" t="s">
        <v>489</v>
      </c>
      <c r="B113" s="1" t="str">
        <f>_xlfn.XLOOKUP(A113,'21-07-18'!$A$2:$A$338,'21-07-18'!$B$2:$B$338)</f>
        <v>XTAL_25_IN</v>
      </c>
      <c r="C113" s="1" t="str">
        <f>""</f>
        <v/>
      </c>
      <c r="D113" s="1">
        <v>10.119999999999999</v>
      </c>
      <c r="E113" s="1">
        <v>1.3799999999999899</v>
      </c>
      <c r="F113" s="1" t="str">
        <f>""</f>
        <v/>
      </c>
      <c r="G113" s="1" t="str">
        <f>""</f>
        <v/>
      </c>
      <c r="H113" s="1" t="str">
        <f>""</f>
        <v/>
      </c>
      <c r="I113" s="1" t="str">
        <f>""</f>
        <v/>
      </c>
      <c r="J113" s="1" t="str">
        <f t="shared" si="1"/>
        <v>D23;XTAL_25_IN;;10.12;1.37999999999999;;;;</v>
      </c>
    </row>
    <row r="114" spans="1:10" x14ac:dyDescent="0.25">
      <c r="A114" s="1" t="s">
        <v>353</v>
      </c>
      <c r="B114" s="1" t="str">
        <f>_xlfn.XLOOKUP(A114,'21-07-18'!$A$2:$A$338,'21-07-18'!$B$2:$B$338)</f>
        <v>VSS</v>
      </c>
      <c r="C114" s="1" t="str">
        <f>""</f>
        <v/>
      </c>
      <c r="D114" s="1">
        <v>0</v>
      </c>
      <c r="E114" s="1">
        <v>1.8399999999999901</v>
      </c>
      <c r="F114" s="1" t="str">
        <f>""</f>
        <v/>
      </c>
      <c r="G114" s="1" t="str">
        <f>""</f>
        <v/>
      </c>
      <c r="H114" s="1" t="str">
        <f>""</f>
        <v/>
      </c>
      <c r="I114" s="1" t="str">
        <f>""</f>
        <v/>
      </c>
      <c r="J114" s="1" t="str">
        <f t="shared" si="1"/>
        <v>E1;VSS;;0;1.83999999999999;;;;</v>
      </c>
    </row>
    <row r="115" spans="1:10" x14ac:dyDescent="0.25">
      <c r="A115" s="1" t="s">
        <v>354</v>
      </c>
      <c r="B115" s="1" t="str">
        <f>_xlfn.XLOOKUP(A115,'21-07-18'!$A$2:$A$338,'21-07-18'!$B$2:$B$338)</f>
        <v>VSS</v>
      </c>
      <c r="C115" s="1" t="str">
        <f>""</f>
        <v/>
      </c>
      <c r="D115" s="1">
        <v>0.45999999999999902</v>
      </c>
      <c r="E115" s="1">
        <v>1.8399999999999901</v>
      </c>
      <c r="F115" s="1" t="str">
        <f>""</f>
        <v/>
      </c>
      <c r="G115" s="1" t="str">
        <f>""</f>
        <v/>
      </c>
      <c r="H115" s="1" t="str">
        <f>""</f>
        <v/>
      </c>
      <c r="I115" s="1" t="str">
        <f>""</f>
        <v/>
      </c>
      <c r="J115" s="1" t="str">
        <f t="shared" si="1"/>
        <v>E2;VSS;;0.459999999999999;1.83999999999999;;;;</v>
      </c>
    </row>
    <row r="116" spans="1:10" x14ac:dyDescent="0.25">
      <c r="A116" s="1" t="s">
        <v>355</v>
      </c>
      <c r="B116" s="1" t="str">
        <f>_xlfn.XLOOKUP(A116,'21-07-18'!$A$2:$A$338,'21-07-18'!$B$2:$B$338)</f>
        <v>VSS</v>
      </c>
      <c r="C116" s="1" t="str">
        <f>""</f>
        <v/>
      </c>
      <c r="D116" s="1">
        <v>1.1599999999999899</v>
      </c>
      <c r="E116" s="1">
        <v>1.8099999999999901</v>
      </c>
      <c r="F116" s="1" t="str">
        <f>""</f>
        <v/>
      </c>
      <c r="G116" s="1" t="str">
        <f>""</f>
        <v/>
      </c>
      <c r="H116" s="1" t="str">
        <f>""</f>
        <v/>
      </c>
      <c r="I116" s="1" t="str">
        <f>""</f>
        <v/>
      </c>
      <c r="J116" s="1" t="str">
        <f t="shared" si="1"/>
        <v>E4;VSS;;1.15999999999999;1.80999999999999;;;;</v>
      </c>
    </row>
    <row r="117" spans="1:10" x14ac:dyDescent="0.25">
      <c r="A117" s="1" t="s">
        <v>206</v>
      </c>
      <c r="B117" s="1" t="str">
        <f>_xlfn.XLOOKUP(A117,'21-07-18'!$A$2:$A$338,'21-07-18'!$B$2:$B$338)</f>
        <v>RESET_N</v>
      </c>
      <c r="C117" s="1" t="str">
        <f>""</f>
        <v/>
      </c>
      <c r="D117" s="1">
        <v>1.8099999999999901</v>
      </c>
      <c r="E117" s="1">
        <v>1.8099999999999901</v>
      </c>
      <c r="F117" s="1" t="str">
        <f>""</f>
        <v/>
      </c>
      <c r="G117" s="1" t="str">
        <f>""</f>
        <v/>
      </c>
      <c r="H117" s="1" t="str">
        <f>""</f>
        <v/>
      </c>
      <c r="I117" s="1" t="str">
        <f>""</f>
        <v/>
      </c>
      <c r="J117" s="1" t="str">
        <f t="shared" si="1"/>
        <v>E5;RESET_N;;1.80999999999999;1.80999999999999;;;;</v>
      </c>
    </row>
    <row r="118" spans="1:10" x14ac:dyDescent="0.25">
      <c r="A118" s="1" t="s">
        <v>322</v>
      </c>
      <c r="B118" s="1" t="str">
        <f>_xlfn.XLOOKUP(A118,'21-07-18'!$A$2:$A$338,'21-07-18'!$B$2:$B$338)</f>
        <v>VCC3P3A</v>
      </c>
      <c r="C118" s="1" t="str">
        <f>""</f>
        <v/>
      </c>
      <c r="D118" s="1">
        <v>2.4599999999999902</v>
      </c>
      <c r="E118" s="1">
        <v>1.8099999999999901</v>
      </c>
      <c r="F118" s="1" t="str">
        <f>""</f>
        <v/>
      </c>
      <c r="G118" s="1" t="str">
        <f>""</f>
        <v/>
      </c>
      <c r="H118" s="1" t="str">
        <f>""</f>
        <v/>
      </c>
      <c r="I118" s="1" t="str">
        <f>""</f>
        <v/>
      </c>
      <c r="J118" s="1" t="str">
        <f t="shared" si="1"/>
        <v>E6;VCC3P3A;;2.45999999999999;1.80999999999999;;;;</v>
      </c>
    </row>
    <row r="119" spans="1:10" x14ac:dyDescent="0.25">
      <c r="A119" s="1" t="s">
        <v>283</v>
      </c>
      <c r="B119" s="1" t="str">
        <f>_xlfn.XLOOKUP(A119,'21-07-18'!$A$2:$A$338,'21-07-18'!$B$2:$B$338)</f>
        <v>VCC0P9_SVR_BRD_SENSE</v>
      </c>
      <c r="C119" s="1" t="str">
        <f>""</f>
        <v/>
      </c>
      <c r="D119" s="1">
        <v>3.1099999999999901</v>
      </c>
      <c r="E119" s="1">
        <v>1.8099999999999901</v>
      </c>
      <c r="F119" s="1" t="str">
        <f>""</f>
        <v/>
      </c>
      <c r="G119" s="1" t="str">
        <f>""</f>
        <v/>
      </c>
      <c r="H119" s="1" t="str">
        <f>""</f>
        <v/>
      </c>
      <c r="I119" s="1" t="str">
        <f>""</f>
        <v/>
      </c>
      <c r="J119" s="1" t="str">
        <f t="shared" si="1"/>
        <v>E8;VCC0P9_SVR_BRD_SENSE;;3.10999999999999;1.80999999999999;;;;</v>
      </c>
    </row>
    <row r="120" spans="1:10" x14ac:dyDescent="0.25">
      <c r="A120" s="1" t="s">
        <v>285</v>
      </c>
      <c r="B120" s="1" t="str">
        <f>_xlfn.XLOOKUP(A120,'21-07-18'!$A$2:$A$338,'21-07-18'!$B$2:$B$338)</f>
        <v>VCC0P9_SVR_P01_ANA</v>
      </c>
      <c r="C120" s="1" t="str">
        <f>""</f>
        <v/>
      </c>
      <c r="D120" s="1">
        <v>3.76</v>
      </c>
      <c r="E120" s="1">
        <v>1.8099999999999901</v>
      </c>
      <c r="F120" s="1" t="str">
        <f>""</f>
        <v/>
      </c>
      <c r="G120" s="1" t="str">
        <f>""</f>
        <v/>
      </c>
      <c r="H120" s="1" t="str">
        <f>""</f>
        <v/>
      </c>
      <c r="I120" s="1" t="str">
        <f>""</f>
        <v/>
      </c>
      <c r="J120" s="1" t="str">
        <f t="shared" si="1"/>
        <v>E9;VCC0P9_SVR_P01_ANA;;3.76;1.80999999999999;;;;</v>
      </c>
    </row>
    <row r="121" spans="1:10" x14ac:dyDescent="0.25">
      <c r="A121" s="1" t="s">
        <v>287</v>
      </c>
      <c r="B121" s="1" t="str">
        <f>_xlfn.XLOOKUP(A121,'21-07-18'!$A$2:$A$338,'21-07-18'!$B$2:$B$338)</f>
        <v>VCC0P9_SVR_P01_ANA</v>
      </c>
      <c r="C121" s="1" t="str">
        <f>""</f>
        <v/>
      </c>
      <c r="D121" s="1">
        <v>4.4099999999999904</v>
      </c>
      <c r="E121" s="1">
        <v>1.8099999999999901</v>
      </c>
      <c r="F121" s="1" t="str">
        <f>""</f>
        <v/>
      </c>
      <c r="G121" s="1" t="str">
        <f>""</f>
        <v/>
      </c>
      <c r="H121" s="1" t="str">
        <f>""</f>
        <v/>
      </c>
      <c r="I121" s="1" t="str">
        <f>""</f>
        <v/>
      </c>
      <c r="J121" s="1" t="str">
        <f t="shared" si="1"/>
        <v>E11;VCC0P9_SVR_P01_ANA;;4.40999999999999;1.80999999999999;;;;</v>
      </c>
    </row>
    <row r="122" spans="1:10" x14ac:dyDescent="0.25">
      <c r="A122" s="1" t="s">
        <v>288</v>
      </c>
      <c r="B122" s="1" t="str">
        <f>_xlfn.XLOOKUP(A122,'21-07-18'!$A$2:$A$338,'21-07-18'!$B$2:$B$338)</f>
        <v>VCC0P9_SVR_P01_ANA</v>
      </c>
      <c r="C122" s="1" t="str">
        <f>""</f>
        <v/>
      </c>
      <c r="D122" s="1">
        <v>5.0599999999999996</v>
      </c>
      <c r="E122" s="1">
        <v>1.8099999999999901</v>
      </c>
      <c r="F122" s="1" t="str">
        <f>""</f>
        <v/>
      </c>
      <c r="G122" s="1" t="str">
        <f>""</f>
        <v/>
      </c>
      <c r="H122" s="1" t="str">
        <f>""</f>
        <v/>
      </c>
      <c r="I122" s="1" t="str">
        <f>""</f>
        <v/>
      </c>
      <c r="J122" s="1" t="str">
        <f t="shared" si="1"/>
        <v>E12;VCC0P9_SVR_P01_ANA;;5.06;1.80999999999999;;;;</v>
      </c>
    </row>
    <row r="123" spans="1:10" x14ac:dyDescent="0.25">
      <c r="A123" s="1" t="s">
        <v>289</v>
      </c>
      <c r="B123" s="1" t="str">
        <f>_xlfn.XLOOKUP(A123,'21-07-18'!$A$2:$A$338,'21-07-18'!$B$2:$B$338)</f>
        <v>VCC0P9_SVR_P01_ANA</v>
      </c>
      <c r="C123" s="1" t="str">
        <f>""</f>
        <v/>
      </c>
      <c r="D123" s="1">
        <v>5.71</v>
      </c>
      <c r="E123" s="1">
        <v>1.8099999999999901</v>
      </c>
      <c r="F123" s="1" t="str">
        <f>""</f>
        <v/>
      </c>
      <c r="G123" s="1" t="str">
        <f>""</f>
        <v/>
      </c>
      <c r="H123" s="1" t="str">
        <f>""</f>
        <v/>
      </c>
      <c r="I123" s="1" t="str">
        <f>""</f>
        <v/>
      </c>
      <c r="J123" s="1" t="str">
        <f t="shared" si="1"/>
        <v>E13;VCC0P9_SVR_P01_ANA;;5.71;1.80999999999999;;;;</v>
      </c>
    </row>
    <row r="124" spans="1:10" x14ac:dyDescent="0.25">
      <c r="A124" s="1" t="s">
        <v>290</v>
      </c>
      <c r="B124" s="1" t="str">
        <f>_xlfn.XLOOKUP(A124,'21-07-18'!$A$2:$A$338,'21-07-18'!$B$2:$B$338)</f>
        <v>VCC0P9_SVR_P01_ANA</v>
      </c>
      <c r="C124" s="1" t="str">
        <f>""</f>
        <v/>
      </c>
      <c r="D124" s="1">
        <v>6.3599999999999897</v>
      </c>
      <c r="E124" s="1">
        <v>1.8099999999999901</v>
      </c>
      <c r="F124" s="1" t="str">
        <f>""</f>
        <v/>
      </c>
      <c r="G124" s="1" t="str">
        <f>""</f>
        <v/>
      </c>
      <c r="H124" s="1" t="str">
        <f>""</f>
        <v/>
      </c>
      <c r="I124" s="1" t="str">
        <f>""</f>
        <v/>
      </c>
      <c r="J124" s="1" t="str">
        <f t="shared" si="1"/>
        <v>E15;VCC0P9_SVR_P01_ANA;;6.35999999999999;1.80999999999999;;;;</v>
      </c>
    </row>
    <row r="125" spans="1:10" x14ac:dyDescent="0.25">
      <c r="A125" s="1" t="s">
        <v>291</v>
      </c>
      <c r="B125" s="1" t="str">
        <f>_xlfn.XLOOKUP(A125,'21-07-18'!$A$2:$A$338,'21-07-18'!$B$2:$B$338)</f>
        <v>VCC0P9_SVR_P01_ANA</v>
      </c>
      <c r="C125" s="1" t="str">
        <f>""</f>
        <v/>
      </c>
      <c r="D125" s="1">
        <v>7.01</v>
      </c>
      <c r="E125" s="1">
        <v>1.8099999999999901</v>
      </c>
      <c r="F125" s="1" t="str">
        <f>""</f>
        <v/>
      </c>
      <c r="G125" s="1" t="str">
        <f>""</f>
        <v/>
      </c>
      <c r="H125" s="1" t="str">
        <f>""</f>
        <v/>
      </c>
      <c r="I125" s="1" t="str">
        <f>""</f>
        <v/>
      </c>
      <c r="J125" s="1" t="str">
        <f t="shared" si="1"/>
        <v>E16;VCC0P9_SVR_P01_ANA;;7.01;1.80999999999999;;;;</v>
      </c>
    </row>
    <row r="126" spans="1:10" x14ac:dyDescent="0.25">
      <c r="A126" s="1" t="s">
        <v>135</v>
      </c>
      <c r="B126" s="1" t="str">
        <f>_xlfn.XLOOKUP(A126,'21-07-18'!$A$2:$A$338,'21-07-18'!$B$2:$B$338)</f>
        <v>PCIE_RBIAS</v>
      </c>
      <c r="C126" s="1" t="str">
        <f>""</f>
        <v/>
      </c>
      <c r="D126" s="1">
        <v>7.66</v>
      </c>
      <c r="E126" s="1">
        <v>1.8099999999999901</v>
      </c>
      <c r="F126" s="1" t="str">
        <f>""</f>
        <v/>
      </c>
      <c r="G126" s="1" t="str">
        <f>""</f>
        <v/>
      </c>
      <c r="H126" s="1" t="str">
        <f>""</f>
        <v/>
      </c>
      <c r="I126" s="1" t="str">
        <f>""</f>
        <v/>
      </c>
      <c r="J126" s="1" t="str">
        <f t="shared" si="1"/>
        <v>E18;PCIE_RBIAS;;7.66;1.80999999999999;;;;</v>
      </c>
    </row>
    <row r="127" spans="1:10" x14ac:dyDescent="0.25">
      <c r="A127" s="1" t="s">
        <v>86</v>
      </c>
      <c r="B127" s="1" t="str">
        <f>_xlfn.XLOOKUP(A127,'21-07-18'!$A$2:$A$338,'21-07-18'!$B$2:$B$338)</f>
        <v>PA_USB2_D_N</v>
      </c>
      <c r="C127" s="1" t="str">
        <f>""</f>
        <v/>
      </c>
      <c r="D127" s="1">
        <v>8.3099999999999898</v>
      </c>
      <c r="E127" s="1">
        <v>1.8099999999999901</v>
      </c>
      <c r="F127" s="1" t="str">
        <f>""</f>
        <v/>
      </c>
      <c r="G127" s="1" t="str">
        <f>""</f>
        <v/>
      </c>
      <c r="H127" s="1" t="str">
        <f>""</f>
        <v/>
      </c>
      <c r="I127" s="1" t="str">
        <f>""</f>
        <v/>
      </c>
      <c r="J127" s="1" t="str">
        <f t="shared" si="1"/>
        <v>E19;PA_USB2_D_N;;8.30999999999999;1.80999999999999;;;;</v>
      </c>
    </row>
    <row r="128" spans="1:10" x14ac:dyDescent="0.25">
      <c r="A128" s="1" t="s">
        <v>246</v>
      </c>
      <c r="B128" s="1" t="str">
        <f>_xlfn.XLOOKUP(A128,'21-07-18'!$A$2:$A$338,'21-07-18'!$B$2:$B$338)</f>
        <v>PA_USB2_D_P</v>
      </c>
      <c r="C128" s="1" t="str">
        <f>""</f>
        <v/>
      </c>
      <c r="D128" s="1">
        <v>8.9599999999999902</v>
      </c>
      <c r="E128" s="1">
        <v>1.8099999999999901</v>
      </c>
      <c r="F128" s="1" t="str">
        <f>""</f>
        <v/>
      </c>
      <c r="G128" s="1" t="str">
        <f>""</f>
        <v/>
      </c>
      <c r="H128" s="1" t="str">
        <f>""</f>
        <v/>
      </c>
      <c r="I128" s="1" t="str">
        <f>""</f>
        <v/>
      </c>
      <c r="J128" s="1" t="str">
        <f t="shared" si="1"/>
        <v>E20;PA_USB2_D_P;;8.95999999999999;1.80999999999999;;;;</v>
      </c>
    </row>
    <row r="129" spans="1:10" x14ac:dyDescent="0.25">
      <c r="A129" s="1" t="s">
        <v>456</v>
      </c>
      <c r="B129" s="1" t="str">
        <f>_xlfn.XLOOKUP(A129,'21-07-18'!$A$2:$A$338,'21-07-18'!$B$2:$B$338)</f>
        <v>VSS_ANA</v>
      </c>
      <c r="C129" s="1" t="str">
        <f>""</f>
        <v/>
      </c>
      <c r="D129" s="1">
        <v>9.66</v>
      </c>
      <c r="E129" s="1">
        <v>1.8399999999999901</v>
      </c>
      <c r="F129" s="1" t="str">
        <f>""</f>
        <v/>
      </c>
      <c r="G129" s="1" t="str">
        <f>""</f>
        <v/>
      </c>
      <c r="H129" s="1" t="str">
        <f>""</f>
        <v/>
      </c>
      <c r="I129" s="1" t="str">
        <f>""</f>
        <v/>
      </c>
      <c r="J129" s="1" t="str">
        <f t="shared" si="1"/>
        <v>E22;VSS_ANA;;9.66;1.83999999999999;;;;</v>
      </c>
    </row>
    <row r="130" spans="1:10" x14ac:dyDescent="0.25">
      <c r="A130" s="1" t="s">
        <v>457</v>
      </c>
      <c r="B130" s="1" t="str">
        <f>_xlfn.XLOOKUP(A130,'21-07-18'!$A$2:$A$338,'21-07-18'!$B$2:$B$338)</f>
        <v>VSS_ANA</v>
      </c>
      <c r="C130" s="1" t="str">
        <f>""</f>
        <v/>
      </c>
      <c r="D130" s="1">
        <v>10.119999999999999</v>
      </c>
      <c r="E130" s="1">
        <v>1.8399999999999901</v>
      </c>
      <c r="F130" s="1" t="str">
        <f>""</f>
        <v/>
      </c>
      <c r="G130" s="1" t="str">
        <f>""</f>
        <v/>
      </c>
      <c r="H130" s="1" t="str">
        <f>""</f>
        <v/>
      </c>
      <c r="I130" s="1" t="str">
        <f>""</f>
        <v/>
      </c>
      <c r="J130" s="1" t="str">
        <f t="shared" ref="J130:J193" si="2">A130&amp;";"&amp;B130&amp;";"&amp;C130&amp;";"&amp;D130&amp;";"&amp;E130&amp;";"&amp;F130&amp;";"&amp;G130&amp;";"&amp;H130&amp;";"&amp;I130</f>
        <v>E23;VSS_ANA;;10.12;1.83999999999999;;;;</v>
      </c>
    </row>
    <row r="131" spans="1:10" x14ac:dyDescent="0.25">
      <c r="A131" s="1" t="s">
        <v>98</v>
      </c>
      <c r="B131" s="1" t="str">
        <f>_xlfn.XLOOKUP(A131,'21-07-18'!$A$2:$A$338,'21-07-18'!$B$2:$B$338)</f>
        <v>PB_SBU1</v>
      </c>
      <c r="C131" s="1" t="str">
        <f>""</f>
        <v/>
      </c>
      <c r="D131" s="1">
        <v>0</v>
      </c>
      <c r="E131" s="1">
        <v>2.2999999999999998</v>
      </c>
      <c r="F131" s="1" t="str">
        <f>""</f>
        <v/>
      </c>
      <c r="G131" s="1" t="str">
        <f>""</f>
        <v/>
      </c>
      <c r="H131" s="1" t="str">
        <f>""</f>
        <v/>
      </c>
      <c r="I131" s="1" t="str">
        <f>""</f>
        <v/>
      </c>
      <c r="J131" s="1" t="str">
        <f t="shared" si="2"/>
        <v>F1;PB_SBU1;;0;2.3;;;;</v>
      </c>
    </row>
    <row r="132" spans="1:10" x14ac:dyDescent="0.25">
      <c r="A132" s="1" t="s">
        <v>100</v>
      </c>
      <c r="B132" s="1" t="str">
        <f>_xlfn.XLOOKUP(A132,'21-07-18'!$A$2:$A$338,'21-07-18'!$B$2:$B$338)</f>
        <v>PB_SBU2</v>
      </c>
      <c r="C132" s="1" t="str">
        <f>""</f>
        <v/>
      </c>
      <c r="D132" s="1">
        <v>0.45999999999999902</v>
      </c>
      <c r="E132" s="1">
        <v>2.2999999999999998</v>
      </c>
      <c r="F132" s="1" t="str">
        <f>""</f>
        <v/>
      </c>
      <c r="G132" s="1" t="str">
        <f>""</f>
        <v/>
      </c>
      <c r="H132" s="1" t="str">
        <f>""</f>
        <v/>
      </c>
      <c r="I132" s="1" t="str">
        <f>""</f>
        <v/>
      </c>
      <c r="J132" s="1" t="str">
        <f t="shared" si="2"/>
        <v>F2;PB_SBU2;;0.459999999999999;2.3;;;;</v>
      </c>
    </row>
    <row r="133" spans="1:10" x14ac:dyDescent="0.25">
      <c r="A133" s="1" t="s">
        <v>445</v>
      </c>
      <c r="B133" s="1" t="str">
        <f>_xlfn.XLOOKUP(A133,'21-07-18'!$A$2:$A$338,'21-07-18'!$B$2:$B$338)</f>
        <v>VSS_ANA</v>
      </c>
      <c r="C133" s="1" t="str">
        <f>""</f>
        <v/>
      </c>
      <c r="D133" s="1">
        <v>1.1599999999999899</v>
      </c>
      <c r="E133" s="1">
        <v>2.4599999999999902</v>
      </c>
      <c r="F133" s="1" t="str">
        <f>""</f>
        <v/>
      </c>
      <c r="G133" s="1" t="str">
        <f>""</f>
        <v/>
      </c>
      <c r="H133" s="1" t="str">
        <f>""</f>
        <v/>
      </c>
      <c r="I133" s="1" t="str">
        <f>""</f>
        <v/>
      </c>
      <c r="J133" s="1" t="str">
        <f t="shared" si="2"/>
        <v>F4;VSS_ANA;;1.15999999999999;2.45999999999999;;;;</v>
      </c>
    </row>
    <row r="134" spans="1:10" x14ac:dyDescent="0.25">
      <c r="A134" s="1" t="s">
        <v>446</v>
      </c>
      <c r="B134" s="1" t="str">
        <f>_xlfn.XLOOKUP(A134,'21-07-18'!$A$2:$A$338,'21-07-18'!$B$2:$B$338)</f>
        <v>VSS_ANA</v>
      </c>
      <c r="C134" s="1" t="str">
        <f>""</f>
        <v/>
      </c>
      <c r="D134" s="1">
        <v>1.8099999999999901</v>
      </c>
      <c r="E134" s="1">
        <v>2.4599999999999902</v>
      </c>
      <c r="F134" s="1" t="str">
        <f>""</f>
        <v/>
      </c>
      <c r="G134" s="1" t="str">
        <f>""</f>
        <v/>
      </c>
      <c r="H134" s="1" t="str">
        <f>""</f>
        <v/>
      </c>
      <c r="I134" s="1" t="str">
        <f>""</f>
        <v/>
      </c>
      <c r="J134" s="1" t="str">
        <f t="shared" si="2"/>
        <v>F5;VSS_ANA;;1.80999999999999;2.45999999999999;;;;</v>
      </c>
    </row>
    <row r="135" spans="1:10" x14ac:dyDescent="0.25">
      <c r="A135" s="1" t="s">
        <v>447</v>
      </c>
      <c r="B135" s="1" t="str">
        <f>_xlfn.XLOOKUP(A135,'21-07-18'!$A$2:$A$338,'21-07-18'!$B$2:$B$338)</f>
        <v>VSS_ANA</v>
      </c>
      <c r="C135" s="1" t="str">
        <f>""</f>
        <v/>
      </c>
      <c r="D135" s="1">
        <v>2.4599999999999902</v>
      </c>
      <c r="E135" s="1">
        <v>2.4599999999999902</v>
      </c>
      <c r="F135" s="1" t="str">
        <f>""</f>
        <v/>
      </c>
      <c r="G135" s="1" t="str">
        <f>""</f>
        <v/>
      </c>
      <c r="H135" s="1" t="str">
        <f>""</f>
        <v/>
      </c>
      <c r="I135" s="1" t="str">
        <f>""</f>
        <v/>
      </c>
      <c r="J135" s="1" t="str">
        <f t="shared" si="2"/>
        <v>F6;VSS_ANA;;2.45999999999999;2.45999999999999;;;;</v>
      </c>
    </row>
    <row r="136" spans="1:10" x14ac:dyDescent="0.25">
      <c r="A136" s="1" t="s">
        <v>448</v>
      </c>
      <c r="B136" s="1" t="str">
        <f>_xlfn.XLOOKUP(A136,'21-07-18'!$A$2:$A$338,'21-07-18'!$B$2:$B$338)</f>
        <v>VSS_ANA</v>
      </c>
      <c r="C136" s="1" t="str">
        <f>""</f>
        <v/>
      </c>
      <c r="D136" s="1">
        <v>3.1099999999999901</v>
      </c>
      <c r="E136" s="1">
        <v>2.4599999999999902</v>
      </c>
      <c r="F136" s="1" t="str">
        <f>""</f>
        <v/>
      </c>
      <c r="G136" s="1" t="str">
        <f>""</f>
        <v/>
      </c>
      <c r="H136" s="1" t="str">
        <f>""</f>
        <v/>
      </c>
      <c r="I136" s="1" t="str">
        <f>""</f>
        <v/>
      </c>
      <c r="J136" s="1" t="str">
        <f t="shared" si="2"/>
        <v>F8;VSS_ANA;;3.10999999999999;2.45999999999999;;;;</v>
      </c>
    </row>
    <row r="137" spans="1:10" x14ac:dyDescent="0.25">
      <c r="A137" s="1" t="s">
        <v>449</v>
      </c>
      <c r="B137" s="1" t="str">
        <f>_xlfn.XLOOKUP(A137,'21-07-18'!$A$2:$A$338,'21-07-18'!$B$2:$B$338)</f>
        <v>VSS_ANA</v>
      </c>
      <c r="C137" s="1" t="str">
        <f>""</f>
        <v/>
      </c>
      <c r="D137" s="1">
        <v>3.76</v>
      </c>
      <c r="E137" s="1">
        <v>2.4599999999999902</v>
      </c>
      <c r="F137" s="1" t="str">
        <f>""</f>
        <v/>
      </c>
      <c r="G137" s="1" t="str">
        <f>""</f>
        <v/>
      </c>
      <c r="H137" s="1" t="str">
        <f>""</f>
        <v/>
      </c>
      <c r="I137" s="1" t="str">
        <f>""</f>
        <v/>
      </c>
      <c r="J137" s="1" t="str">
        <f t="shared" si="2"/>
        <v>F9;VSS_ANA;;3.76;2.45999999999999;;;;</v>
      </c>
    </row>
    <row r="138" spans="1:10" x14ac:dyDescent="0.25">
      <c r="A138" s="1" t="s">
        <v>450</v>
      </c>
      <c r="B138" s="1" t="str">
        <f>_xlfn.XLOOKUP(A138,'21-07-18'!$A$2:$A$338,'21-07-18'!$B$2:$B$338)</f>
        <v>VSS_ANA</v>
      </c>
      <c r="C138" s="1" t="str">
        <f>""</f>
        <v/>
      </c>
      <c r="D138" s="1">
        <v>4.4099999999999904</v>
      </c>
      <c r="E138" s="1">
        <v>2.4599999999999902</v>
      </c>
      <c r="F138" s="1" t="str">
        <f>""</f>
        <v/>
      </c>
      <c r="G138" s="1" t="str">
        <f>""</f>
        <v/>
      </c>
      <c r="H138" s="1" t="str">
        <f>""</f>
        <v/>
      </c>
      <c r="I138" s="1" t="str">
        <f>""</f>
        <v/>
      </c>
      <c r="J138" s="1" t="str">
        <f t="shared" si="2"/>
        <v>F11;VSS_ANA;;4.40999999999999;2.45999999999999;;;;</v>
      </c>
    </row>
    <row r="139" spans="1:10" x14ac:dyDescent="0.25">
      <c r="A139" s="1" t="s">
        <v>451</v>
      </c>
      <c r="B139" s="1" t="str">
        <f>_xlfn.XLOOKUP(A139,'21-07-18'!$A$2:$A$338,'21-07-18'!$B$2:$B$338)</f>
        <v>VSS_ANA</v>
      </c>
      <c r="C139" s="1" t="str">
        <f>""</f>
        <v/>
      </c>
      <c r="D139" s="1">
        <v>5.0599999999999996</v>
      </c>
      <c r="E139" s="1">
        <v>2.4599999999999902</v>
      </c>
      <c r="F139" s="1" t="str">
        <f>""</f>
        <v/>
      </c>
      <c r="G139" s="1" t="str">
        <f>""</f>
        <v/>
      </c>
      <c r="H139" s="1" t="str">
        <f>""</f>
        <v/>
      </c>
      <c r="I139" s="1" t="str">
        <f>""</f>
        <v/>
      </c>
      <c r="J139" s="1" t="str">
        <f t="shared" si="2"/>
        <v>F12;VSS_ANA;;5.06;2.45999999999999;;;;</v>
      </c>
    </row>
    <row r="140" spans="1:10" x14ac:dyDescent="0.25">
      <c r="A140" s="1" t="s">
        <v>452</v>
      </c>
      <c r="B140" s="1" t="str">
        <f>_xlfn.XLOOKUP(A140,'21-07-18'!$A$2:$A$338,'21-07-18'!$B$2:$B$338)</f>
        <v>VSS_ANA</v>
      </c>
      <c r="C140" s="1" t="str">
        <f>""</f>
        <v/>
      </c>
      <c r="D140" s="1">
        <v>5.71</v>
      </c>
      <c r="E140" s="1">
        <v>2.4599999999999902</v>
      </c>
      <c r="F140" s="1" t="str">
        <f>""</f>
        <v/>
      </c>
      <c r="G140" s="1" t="str">
        <f>""</f>
        <v/>
      </c>
      <c r="H140" s="1" t="str">
        <f>""</f>
        <v/>
      </c>
      <c r="I140" s="1" t="str">
        <f>""</f>
        <v/>
      </c>
      <c r="J140" s="1" t="str">
        <f t="shared" si="2"/>
        <v>F13;VSS_ANA;;5.71;2.45999999999999;;;;</v>
      </c>
    </row>
    <row r="141" spans="1:10" x14ac:dyDescent="0.25">
      <c r="A141" s="1" t="s">
        <v>453</v>
      </c>
      <c r="B141" s="1" t="str">
        <f>_xlfn.XLOOKUP(A141,'21-07-18'!$A$2:$A$338,'21-07-18'!$B$2:$B$338)</f>
        <v>VSS_ANA</v>
      </c>
      <c r="C141" s="1" t="str">
        <f>""</f>
        <v/>
      </c>
      <c r="D141" s="1">
        <v>6.3599999999999897</v>
      </c>
      <c r="E141" s="1">
        <v>2.4599999999999902</v>
      </c>
      <c r="F141" s="1" t="str">
        <f>""</f>
        <v/>
      </c>
      <c r="G141" s="1" t="str">
        <f>""</f>
        <v/>
      </c>
      <c r="H141" s="1" t="str">
        <f>""</f>
        <v/>
      </c>
      <c r="I141" s="1" t="str">
        <f>""</f>
        <v/>
      </c>
      <c r="J141" s="1" t="str">
        <f t="shared" si="2"/>
        <v>F15;VSS_ANA;;6.35999999999999;2.45999999999999;;;;</v>
      </c>
    </row>
    <row r="142" spans="1:10" x14ac:dyDescent="0.25">
      <c r="A142" s="1" t="s">
        <v>454</v>
      </c>
      <c r="B142" s="1" t="str">
        <f>_xlfn.XLOOKUP(A142,'21-07-18'!$A$2:$A$338,'21-07-18'!$B$2:$B$338)</f>
        <v>VSS_ANA</v>
      </c>
      <c r="C142" s="1" t="str">
        <f>""</f>
        <v/>
      </c>
      <c r="D142" s="1">
        <v>7.01</v>
      </c>
      <c r="E142" s="1">
        <v>2.4599999999999902</v>
      </c>
      <c r="F142" s="1" t="str">
        <f>""</f>
        <v/>
      </c>
      <c r="G142" s="1" t="str">
        <f>""</f>
        <v/>
      </c>
      <c r="H142" s="1" t="str">
        <f>""</f>
        <v/>
      </c>
      <c r="I142" s="1" t="str">
        <f>""</f>
        <v/>
      </c>
      <c r="J142" s="1" t="str">
        <f t="shared" si="2"/>
        <v>F16;VSS_ANA;;7.01;2.45999999999999;;;;</v>
      </c>
    </row>
    <row r="143" spans="1:10" x14ac:dyDescent="0.25">
      <c r="A143" s="1" t="s">
        <v>307</v>
      </c>
      <c r="B143" s="1" t="str">
        <f>_xlfn.XLOOKUP(A143,'21-07-18'!$A$2:$A$338,'21-07-18'!$B$2:$B$338)</f>
        <v>VCC3P3</v>
      </c>
      <c r="C143" s="1" t="str">
        <f>""</f>
        <v/>
      </c>
      <c r="D143" s="1">
        <v>7.66</v>
      </c>
      <c r="E143" s="1">
        <v>2.4599999999999902</v>
      </c>
      <c r="F143" s="1" t="str">
        <f>""</f>
        <v/>
      </c>
      <c r="G143" s="1" t="str">
        <f>""</f>
        <v/>
      </c>
      <c r="H143" s="1" t="str">
        <f>""</f>
        <v/>
      </c>
      <c r="I143" s="1" t="str">
        <f>""</f>
        <v/>
      </c>
      <c r="J143" s="1" t="str">
        <f t="shared" si="2"/>
        <v>F18;VCC3P3;;7.66;2.45999999999999;;;;</v>
      </c>
    </row>
    <row r="144" spans="1:10" x14ac:dyDescent="0.25">
      <c r="A144" s="1" t="s">
        <v>248</v>
      </c>
      <c r="B144" s="1" t="str">
        <f>_xlfn.XLOOKUP(A144,'21-07-18'!$A$2:$A$338,'21-07-18'!$B$2:$B$338)</f>
        <v>USB2_RBIAS</v>
      </c>
      <c r="C144" s="1" t="str">
        <f>""</f>
        <v/>
      </c>
      <c r="D144" s="1">
        <v>8.3099999999999898</v>
      </c>
      <c r="E144" s="1">
        <v>2.4599999999999902</v>
      </c>
      <c r="F144" s="1" t="str">
        <f>""</f>
        <v/>
      </c>
      <c r="G144" s="1" t="str">
        <f>""</f>
        <v/>
      </c>
      <c r="H144" s="1" t="str">
        <f>""</f>
        <v/>
      </c>
      <c r="I144" s="1" t="str">
        <f>""</f>
        <v/>
      </c>
      <c r="J144" s="1" t="str">
        <f t="shared" si="2"/>
        <v>F19;USB2_RBIAS;;8.30999999999999;2.45999999999999;;;;</v>
      </c>
    </row>
    <row r="145" spans="1:10" x14ac:dyDescent="0.25">
      <c r="A145" s="1" t="s">
        <v>455</v>
      </c>
      <c r="B145" s="1" t="str">
        <f>_xlfn.XLOOKUP(A145,'21-07-18'!$A$2:$A$338,'21-07-18'!$B$2:$B$338)</f>
        <v>VSS_ANA</v>
      </c>
      <c r="C145" s="1" t="str">
        <f>""</f>
        <v/>
      </c>
      <c r="D145" s="1">
        <v>8.9599999999999902</v>
      </c>
      <c r="E145" s="1">
        <v>2.4599999999999902</v>
      </c>
      <c r="F145" s="1" t="str">
        <f>""</f>
        <v/>
      </c>
      <c r="G145" s="1" t="str">
        <f>""</f>
        <v/>
      </c>
      <c r="H145" s="1" t="str">
        <f>""</f>
        <v/>
      </c>
      <c r="I145" s="1" t="str">
        <f>""</f>
        <v/>
      </c>
      <c r="J145" s="1" t="str">
        <f t="shared" si="2"/>
        <v>F20;VSS_ANA;;8.95999999999999;2.45999999999999;;;;</v>
      </c>
    </row>
    <row r="146" spans="1:10" x14ac:dyDescent="0.25">
      <c r="A146" s="1" t="s">
        <v>140</v>
      </c>
      <c r="B146" s="1" t="str">
        <f>_xlfn.XLOOKUP(A146,'21-07-18'!$A$2:$A$338,'21-07-18'!$B$2:$B$338)</f>
        <v>PCIE_REFCLK_100_IN_P</v>
      </c>
      <c r="C146" s="1" t="str">
        <f>""</f>
        <v/>
      </c>
      <c r="D146" s="1">
        <v>9.66</v>
      </c>
      <c r="E146" s="1">
        <v>2.2999999999999998</v>
      </c>
      <c r="F146" s="1" t="str">
        <f>""</f>
        <v/>
      </c>
      <c r="G146" s="1" t="str">
        <f>""</f>
        <v/>
      </c>
      <c r="H146" s="1" t="str">
        <f>""</f>
        <v/>
      </c>
      <c r="I146" s="1" t="str">
        <f>""</f>
        <v/>
      </c>
      <c r="J146" s="1" t="str">
        <f t="shared" si="2"/>
        <v>F22;PCIE_REFCLK_100_IN_P;;9.66;2.3;;;;</v>
      </c>
    </row>
    <row r="147" spans="1:10" x14ac:dyDescent="0.25">
      <c r="A147" s="1" t="s">
        <v>137</v>
      </c>
      <c r="B147" s="1" t="str">
        <f>_xlfn.XLOOKUP(A147,'21-07-18'!$A$2:$A$338,'21-07-18'!$B$2:$B$338)</f>
        <v>PCIE_REFCLK_100_IN_N</v>
      </c>
      <c r="C147" s="1" t="str">
        <f>""</f>
        <v/>
      </c>
      <c r="D147" s="1">
        <v>10.119999999999999</v>
      </c>
      <c r="E147" s="1">
        <v>2.2999999999999998</v>
      </c>
      <c r="F147" s="1" t="str">
        <f>""</f>
        <v/>
      </c>
      <c r="G147" s="1" t="str">
        <f>""</f>
        <v/>
      </c>
      <c r="H147" s="1" t="str">
        <f>""</f>
        <v/>
      </c>
      <c r="I147" s="1" t="str">
        <f>""</f>
        <v/>
      </c>
      <c r="J147" s="1" t="str">
        <f t="shared" si="2"/>
        <v>F23;PCIE_REFCLK_100_IN_N;;10.12;2.3;;;;</v>
      </c>
    </row>
    <row r="148" spans="1:10" x14ac:dyDescent="0.25">
      <c r="A148" s="1" t="s">
        <v>71</v>
      </c>
      <c r="B148" s="1" t="str">
        <f>_xlfn.XLOOKUP(A148,'21-07-18'!$A$2:$A$338,'21-07-18'!$B$2:$B$338)</f>
        <v>PA_SBU1</v>
      </c>
      <c r="C148" s="1" t="str">
        <f>""</f>
        <v/>
      </c>
      <c r="D148" s="1">
        <v>0</v>
      </c>
      <c r="E148" s="1">
        <v>2.76</v>
      </c>
      <c r="F148" s="1" t="str">
        <f>""</f>
        <v/>
      </c>
      <c r="G148" s="1" t="str">
        <f>""</f>
        <v/>
      </c>
      <c r="H148" s="1" t="str">
        <f>""</f>
        <v/>
      </c>
      <c r="I148" s="1" t="str">
        <f>""</f>
        <v/>
      </c>
      <c r="J148" s="1" t="str">
        <f t="shared" si="2"/>
        <v>G1;PA_SBU1;;0;2.76;;;;</v>
      </c>
    </row>
    <row r="149" spans="1:10" x14ac:dyDescent="0.25">
      <c r="A149" s="1" t="s">
        <v>73</v>
      </c>
      <c r="B149" s="1" t="str">
        <f>_xlfn.XLOOKUP(A149,'21-07-18'!$A$2:$A$338,'21-07-18'!$B$2:$B$338)</f>
        <v>PA_SBU2</v>
      </c>
      <c r="C149" s="1" t="str">
        <f>""</f>
        <v/>
      </c>
      <c r="D149" s="1">
        <v>0.45999999999999902</v>
      </c>
      <c r="E149" s="1">
        <v>2.76</v>
      </c>
      <c r="F149" s="1" t="str">
        <f>""</f>
        <v/>
      </c>
      <c r="G149" s="1" t="str">
        <f>""</f>
        <v/>
      </c>
      <c r="H149" s="1" t="str">
        <f>""</f>
        <v/>
      </c>
      <c r="I149" s="1" t="str">
        <f>""</f>
        <v/>
      </c>
      <c r="J149" s="1" t="str">
        <f t="shared" si="2"/>
        <v>G2;PA_SBU2;;0.459999999999999;2.76;;;;</v>
      </c>
    </row>
    <row r="150" spans="1:10" x14ac:dyDescent="0.25">
      <c r="A150" s="1" t="s">
        <v>443</v>
      </c>
      <c r="B150" s="1" t="str">
        <f>_xlfn.XLOOKUP(A150,'21-07-18'!$A$2:$A$338,'21-07-18'!$B$2:$B$338)</f>
        <v>VSS_ANA</v>
      </c>
      <c r="C150" s="1" t="str">
        <f>""</f>
        <v/>
      </c>
      <c r="D150" s="1">
        <v>9.66</v>
      </c>
      <c r="E150" s="1">
        <v>2.76</v>
      </c>
      <c r="F150" s="1" t="str">
        <f>""</f>
        <v/>
      </c>
      <c r="G150" s="1" t="str">
        <f>""</f>
        <v/>
      </c>
      <c r="H150" s="1" t="str">
        <f>""</f>
        <v/>
      </c>
      <c r="I150" s="1" t="str">
        <f>""</f>
        <v/>
      </c>
      <c r="J150" s="1" t="str">
        <f t="shared" si="2"/>
        <v>G22;VSS_ANA;;9.66;2.76;;;;</v>
      </c>
    </row>
    <row r="151" spans="1:10" x14ac:dyDescent="0.25">
      <c r="A151" s="1" t="s">
        <v>444</v>
      </c>
      <c r="B151" s="1" t="str">
        <f>_xlfn.XLOOKUP(A151,'21-07-18'!$A$2:$A$338,'21-07-18'!$B$2:$B$338)</f>
        <v>VSS_ANA</v>
      </c>
      <c r="C151" s="1" t="str">
        <f>""</f>
        <v/>
      </c>
      <c r="D151" s="1">
        <v>10.119999999999999</v>
      </c>
      <c r="E151" s="1">
        <v>2.76</v>
      </c>
      <c r="F151" s="1" t="str">
        <f>""</f>
        <v/>
      </c>
      <c r="G151" s="1" t="str">
        <f>""</f>
        <v/>
      </c>
      <c r="H151" s="1" t="str">
        <f>""</f>
        <v/>
      </c>
      <c r="I151" s="1" t="str">
        <f>""</f>
        <v/>
      </c>
      <c r="J151" s="1" t="str">
        <f t="shared" si="2"/>
        <v>G23;VSS_ANA;;10.12;2.76;;;;</v>
      </c>
    </row>
    <row r="152" spans="1:10" x14ac:dyDescent="0.25">
      <c r="A152" s="1" t="s">
        <v>437</v>
      </c>
      <c r="B152" s="1" t="str">
        <f>_xlfn.XLOOKUP(A152,'21-07-18'!$A$2:$A$338,'21-07-18'!$B$2:$B$338)</f>
        <v>VSS_ANA</v>
      </c>
      <c r="C152" s="1" t="str">
        <f>""</f>
        <v/>
      </c>
      <c r="D152" s="1">
        <v>0</v>
      </c>
      <c r="E152" s="1">
        <v>3.21999999999999</v>
      </c>
      <c r="F152" s="1" t="str">
        <f>""</f>
        <v/>
      </c>
      <c r="G152" s="1" t="str">
        <f>""</f>
        <v/>
      </c>
      <c r="H152" s="1" t="str">
        <f>""</f>
        <v/>
      </c>
      <c r="I152" s="1" t="str">
        <f>""</f>
        <v/>
      </c>
      <c r="J152" s="1" t="str">
        <f t="shared" si="2"/>
        <v>H1;VSS_ANA;;0;3.21999999999999;;;;</v>
      </c>
    </row>
    <row r="153" spans="1:10" x14ac:dyDescent="0.25">
      <c r="A153" s="1" t="s">
        <v>438</v>
      </c>
      <c r="B153" s="1" t="str">
        <f>_xlfn.XLOOKUP(A153,'21-07-18'!$A$2:$A$338,'21-07-18'!$B$2:$B$338)</f>
        <v>VSS_ANA</v>
      </c>
      <c r="C153" s="1" t="str">
        <f>""</f>
        <v/>
      </c>
      <c r="D153" s="1">
        <v>0.45999999999999902</v>
      </c>
      <c r="E153" s="1">
        <v>3.21999999999999</v>
      </c>
      <c r="F153" s="1" t="str">
        <f>""</f>
        <v/>
      </c>
      <c r="G153" s="1" t="str">
        <f>""</f>
        <v/>
      </c>
      <c r="H153" s="1" t="str">
        <f>""</f>
        <v/>
      </c>
      <c r="I153" s="1" t="str">
        <f>""</f>
        <v/>
      </c>
      <c r="J153" s="1" t="str">
        <f t="shared" si="2"/>
        <v>H2;VSS_ANA;;0.459999999999999;3.21999999999999;;;;</v>
      </c>
    </row>
    <row r="154" spans="1:10" x14ac:dyDescent="0.25">
      <c r="A154" s="1" t="s">
        <v>439</v>
      </c>
      <c r="B154" s="1" t="str">
        <f>_xlfn.XLOOKUP(A154,'21-07-18'!$A$2:$A$338,'21-07-18'!$B$2:$B$338)</f>
        <v>VSS_ANA</v>
      </c>
      <c r="C154" s="1" t="str">
        <f>""</f>
        <v/>
      </c>
      <c r="D154" s="1">
        <v>1.1599999999999899</v>
      </c>
      <c r="E154" s="1">
        <v>3.1099999999999901</v>
      </c>
      <c r="F154" s="1" t="str">
        <f>""</f>
        <v/>
      </c>
      <c r="G154" s="1" t="str">
        <f>""</f>
        <v/>
      </c>
      <c r="H154" s="1" t="str">
        <f>""</f>
        <v/>
      </c>
      <c r="I154" s="1" t="str">
        <f>""</f>
        <v/>
      </c>
      <c r="J154" s="1" t="str">
        <f t="shared" si="2"/>
        <v>H4;VSS_ANA;;1.15999999999999;3.10999999999999;;;;</v>
      </c>
    </row>
    <row r="155" spans="1:10" x14ac:dyDescent="0.25">
      <c r="A155" s="1" t="s">
        <v>440</v>
      </c>
      <c r="B155" s="1" t="str">
        <f>_xlfn.XLOOKUP(A155,'21-07-18'!$A$2:$A$338,'21-07-18'!$B$2:$B$338)</f>
        <v>VSS_ANA</v>
      </c>
      <c r="C155" s="1" t="str">
        <f>""</f>
        <v/>
      </c>
      <c r="D155" s="1">
        <v>1.8099999999999901</v>
      </c>
      <c r="E155" s="1">
        <v>3.1099999999999901</v>
      </c>
      <c r="F155" s="1" t="str">
        <f>""</f>
        <v/>
      </c>
      <c r="G155" s="1" t="str">
        <f>""</f>
        <v/>
      </c>
      <c r="H155" s="1" t="str">
        <f>""</f>
        <v/>
      </c>
      <c r="I155" s="1" t="str">
        <f>""</f>
        <v/>
      </c>
      <c r="J155" s="1" t="str">
        <f t="shared" si="2"/>
        <v>H5;VSS_ANA;;1.80999999999999;3.10999999999999;;;;</v>
      </c>
    </row>
    <row r="156" spans="1:10" x14ac:dyDescent="0.25">
      <c r="A156" s="1" t="s">
        <v>259</v>
      </c>
      <c r="B156" s="1" t="str">
        <f>_xlfn.XLOOKUP(A156,'21-07-18'!$A$2:$A$338,'21-07-18'!$B$2:$B$338)</f>
        <v>VCC0P9_LVR_SENSE</v>
      </c>
      <c r="C156" s="1" t="str">
        <f>""</f>
        <v/>
      </c>
      <c r="D156" s="1">
        <v>2.4599999999999902</v>
      </c>
      <c r="E156" s="1">
        <v>3.1099999999999901</v>
      </c>
      <c r="F156" s="1" t="str">
        <f>""</f>
        <v/>
      </c>
      <c r="G156" s="1" t="str">
        <f>""</f>
        <v/>
      </c>
      <c r="H156" s="1" t="str">
        <f>""</f>
        <v/>
      </c>
      <c r="I156" s="1" t="str">
        <f>""</f>
        <v/>
      </c>
      <c r="J156" s="1" t="str">
        <f t="shared" si="2"/>
        <v>H6;VCC0P9_LVR_SENSE;;2.45999999999999;3.10999999999999;;;;</v>
      </c>
    </row>
    <row r="157" spans="1:10" x14ac:dyDescent="0.25">
      <c r="A157" s="1" t="s">
        <v>257</v>
      </c>
      <c r="B157" s="1" t="str">
        <f>_xlfn.XLOOKUP(A157,'21-07-18'!$A$2:$A$338,'21-07-18'!$B$2:$B$338)</f>
        <v>VCC0P9_LVR</v>
      </c>
      <c r="C157" s="1" t="str">
        <f>""</f>
        <v/>
      </c>
      <c r="D157" s="1">
        <v>3.1099999999999901</v>
      </c>
      <c r="E157" s="1">
        <v>3.1099999999999901</v>
      </c>
      <c r="F157" s="1" t="str">
        <f>""</f>
        <v/>
      </c>
      <c r="G157" s="1" t="str">
        <f>""</f>
        <v/>
      </c>
      <c r="H157" s="1" t="str">
        <f>""</f>
        <v/>
      </c>
      <c r="I157" s="1" t="str">
        <f>""</f>
        <v/>
      </c>
      <c r="J157" s="1" t="str">
        <f t="shared" si="2"/>
        <v>H8;VCC0P9_LVR;;3.10999999999999;3.10999999999999;;;;</v>
      </c>
    </row>
    <row r="158" spans="1:10" x14ac:dyDescent="0.25">
      <c r="A158" s="1" t="s">
        <v>441</v>
      </c>
      <c r="B158" s="1" t="str">
        <f>_xlfn.XLOOKUP(A158,'21-07-18'!$A$2:$A$338,'21-07-18'!$B$2:$B$338)</f>
        <v>VSS_ANA</v>
      </c>
      <c r="C158" s="1" t="str">
        <f>""</f>
        <v/>
      </c>
      <c r="D158" s="1">
        <v>3.76</v>
      </c>
      <c r="E158" s="1">
        <v>3.1099999999999901</v>
      </c>
      <c r="F158" s="1" t="str">
        <f>""</f>
        <v/>
      </c>
      <c r="G158" s="1" t="str">
        <f>""</f>
        <v/>
      </c>
      <c r="H158" s="1" t="str">
        <f>""</f>
        <v/>
      </c>
      <c r="I158" s="1" t="str">
        <f>""</f>
        <v/>
      </c>
      <c r="J158" s="1" t="str">
        <f t="shared" si="2"/>
        <v>H9;VSS_ANA;;3.76;3.10999999999999;;;;</v>
      </c>
    </row>
    <row r="159" spans="1:10" x14ac:dyDescent="0.25">
      <c r="A159" s="1" t="s">
        <v>442</v>
      </c>
      <c r="B159" s="1" t="str">
        <f>_xlfn.XLOOKUP(A159,'21-07-18'!$A$2:$A$338,'21-07-18'!$B$2:$B$338)</f>
        <v>VSS_ANA</v>
      </c>
      <c r="C159" s="1" t="str">
        <f>""</f>
        <v/>
      </c>
      <c r="D159" s="1">
        <v>4.4099999999999904</v>
      </c>
      <c r="E159" s="1">
        <v>3.1099999999999901</v>
      </c>
      <c r="F159" s="1" t="str">
        <f>""</f>
        <v/>
      </c>
      <c r="G159" s="1" t="str">
        <f>""</f>
        <v/>
      </c>
      <c r="H159" s="1" t="str">
        <f>""</f>
        <v/>
      </c>
      <c r="I159" s="1" t="str">
        <f>""</f>
        <v/>
      </c>
      <c r="J159" s="1" t="str">
        <f t="shared" si="2"/>
        <v>H11;VSS_ANA;;4.40999999999999;3.10999999999999;;;;</v>
      </c>
    </row>
    <row r="160" spans="1:10" x14ac:dyDescent="0.25">
      <c r="A160" s="1" t="s">
        <v>310</v>
      </c>
      <c r="B160" s="1" t="str">
        <f>_xlfn.XLOOKUP(A160,'21-07-18'!$A$2:$A$338,'21-07-18'!$B$2:$B$338)</f>
        <v>VCC3P3_ANA</v>
      </c>
      <c r="C160" s="1" t="str">
        <f>""</f>
        <v/>
      </c>
      <c r="D160" s="1">
        <v>5.0599999999999996</v>
      </c>
      <c r="E160" s="1">
        <v>3.1099999999999901</v>
      </c>
      <c r="F160" s="1" t="str">
        <f>""</f>
        <v/>
      </c>
      <c r="G160" s="1" t="str">
        <f>""</f>
        <v/>
      </c>
      <c r="H160" s="1" t="str">
        <f>""</f>
        <v/>
      </c>
      <c r="I160" s="1" t="str">
        <f>""</f>
        <v/>
      </c>
      <c r="J160" s="1" t="str">
        <f t="shared" si="2"/>
        <v>H12;VCC3P3_ANA;;5.06;3.10999999999999;;;;</v>
      </c>
    </row>
    <row r="161" spans="1:10" x14ac:dyDescent="0.25">
      <c r="A161" s="1" t="s">
        <v>8</v>
      </c>
      <c r="B161" s="1" t="str">
        <f>_xlfn.XLOOKUP(A161,'21-07-18'!$A$2:$A$338,'21-07-18'!$B$2:$B$338)</f>
        <v>ATEST_N</v>
      </c>
      <c r="C161" s="1" t="str">
        <f>""</f>
        <v/>
      </c>
      <c r="D161" s="1">
        <v>5.71</v>
      </c>
      <c r="E161" s="1">
        <v>3.1099999999999901</v>
      </c>
      <c r="F161" s="1" t="str">
        <f>""</f>
        <v/>
      </c>
      <c r="G161" s="1" t="str">
        <f>""</f>
        <v/>
      </c>
      <c r="H161" s="1" t="str">
        <f>""</f>
        <v/>
      </c>
      <c r="I161" s="1" t="str">
        <f>""</f>
        <v/>
      </c>
      <c r="J161" s="1" t="str">
        <f t="shared" si="2"/>
        <v>H13;ATEST_N;;5.71;3.10999999999999;;;;</v>
      </c>
    </row>
    <row r="162" spans="1:10" x14ac:dyDescent="0.25">
      <c r="A162" s="1" t="s">
        <v>14</v>
      </c>
      <c r="B162" s="1" t="str">
        <f>_xlfn.XLOOKUP(A162,'21-07-18'!$A$2:$A$338,'21-07-18'!$B$2:$B$338)</f>
        <v>ATEST_P</v>
      </c>
      <c r="C162" s="1" t="str">
        <f>""</f>
        <v/>
      </c>
      <c r="D162" s="1">
        <v>6.3599999999999897</v>
      </c>
      <c r="E162" s="1">
        <v>3.1099999999999901</v>
      </c>
      <c r="F162" s="1" t="str">
        <f>""</f>
        <v/>
      </c>
      <c r="G162" s="1" t="str">
        <f>""</f>
        <v/>
      </c>
      <c r="H162" s="1" t="str">
        <f>""</f>
        <v/>
      </c>
      <c r="I162" s="1" t="str">
        <f>""</f>
        <v/>
      </c>
      <c r="J162" s="1" t="str">
        <f t="shared" si="2"/>
        <v>H15;ATEST_P;;6.35999999999999;3.10999999999999;;;;</v>
      </c>
    </row>
    <row r="163" spans="1:10" x14ac:dyDescent="0.25">
      <c r="A163" s="1" t="s">
        <v>133</v>
      </c>
      <c r="B163" s="1" t="str">
        <f>_xlfn.XLOOKUP(A163,'21-07-18'!$A$2:$A$338,'21-07-18'!$B$2:$B$338)</f>
        <v>PCIE_ATEST</v>
      </c>
      <c r="C163" s="1" t="str">
        <f>""</f>
        <v/>
      </c>
      <c r="D163" s="1">
        <v>7.01</v>
      </c>
      <c r="E163" s="1">
        <v>3.1099999999999901</v>
      </c>
      <c r="F163" s="1" t="str">
        <f>""</f>
        <v/>
      </c>
      <c r="G163" s="1" t="str">
        <f>""</f>
        <v/>
      </c>
      <c r="H163" s="1" t="str">
        <f>""</f>
        <v/>
      </c>
      <c r="I163" s="1" t="str">
        <f>""</f>
        <v/>
      </c>
      <c r="J163" s="1" t="str">
        <f t="shared" si="2"/>
        <v>H16;PCIE_ATEST;;7.01;3.10999999999999;;;;</v>
      </c>
    </row>
    <row r="164" spans="1:10" x14ac:dyDescent="0.25">
      <c r="A164" s="1" t="s">
        <v>313</v>
      </c>
      <c r="B164" s="1" t="str">
        <f>_xlfn.XLOOKUP(A164,'21-07-18'!$A$2:$A$338,'21-07-18'!$B$2:$B$338)</f>
        <v>VCC3P3_ANA_USB2</v>
      </c>
      <c r="C164" s="1" t="str">
        <f>""</f>
        <v/>
      </c>
      <c r="D164" s="1">
        <v>7.66</v>
      </c>
      <c r="E164" s="1">
        <v>3.1099999999999901</v>
      </c>
      <c r="F164" s="1" t="str">
        <f>""</f>
        <v/>
      </c>
      <c r="G164" s="1" t="str">
        <f>""</f>
        <v/>
      </c>
      <c r="H164" s="1" t="str">
        <f>""</f>
        <v/>
      </c>
      <c r="I164" s="1" t="str">
        <f>""</f>
        <v/>
      </c>
      <c r="J164" s="1" t="str">
        <f t="shared" si="2"/>
        <v>H18;VCC3P3_ANA_USB2;;7.66;3.10999999999999;;;;</v>
      </c>
    </row>
    <row r="165" spans="1:10" x14ac:dyDescent="0.25">
      <c r="A165" s="1" t="s">
        <v>254</v>
      </c>
      <c r="B165" s="1" t="str">
        <f>_xlfn.XLOOKUP(A165,'21-07-18'!$A$2:$A$338,'21-07-18'!$B$2:$B$338)</f>
        <v>VCC0P9_ANA_PCIE_2</v>
      </c>
      <c r="C165" s="1" t="str">
        <f>""</f>
        <v/>
      </c>
      <c r="D165" s="1">
        <v>8.3099999999999898</v>
      </c>
      <c r="E165" s="1">
        <v>3.1099999999999901</v>
      </c>
      <c r="F165" s="1" t="str">
        <f>""</f>
        <v/>
      </c>
      <c r="G165" s="1" t="str">
        <f>""</f>
        <v/>
      </c>
      <c r="H165" s="1" t="str">
        <f>""</f>
        <v/>
      </c>
      <c r="I165" s="1" t="str">
        <f>""</f>
        <v/>
      </c>
      <c r="J165" s="1" t="str">
        <f t="shared" si="2"/>
        <v>H19;VCC0P9_ANA_PCIE_2;;8.30999999999999;3.10999999999999;;;;</v>
      </c>
    </row>
    <row r="166" spans="1:10" x14ac:dyDescent="0.25">
      <c r="A166" s="1" t="s">
        <v>250</v>
      </c>
      <c r="B166" s="1" t="str">
        <f>_xlfn.XLOOKUP(A166,'21-07-18'!$A$2:$A$338,'21-07-18'!$B$2:$B$338)</f>
        <v>VCC0P9_ANA_PCIE_1</v>
      </c>
      <c r="C166" s="1" t="str">
        <f>""</f>
        <v/>
      </c>
      <c r="D166" s="1">
        <v>8.9599999999999902</v>
      </c>
      <c r="E166" s="1">
        <v>3.1099999999999901</v>
      </c>
      <c r="F166" s="1" t="str">
        <f>""</f>
        <v/>
      </c>
      <c r="G166" s="1" t="str">
        <f>""</f>
        <v/>
      </c>
      <c r="H166" s="1" t="str">
        <f>""</f>
        <v/>
      </c>
      <c r="I166" s="1" t="str">
        <f>""</f>
        <v/>
      </c>
      <c r="J166" s="1" t="str">
        <f t="shared" si="2"/>
        <v>H20;VCC0P9_ANA_PCIE_1;;8.95999999999999;3.10999999999999;;;;</v>
      </c>
    </row>
    <row r="167" spans="1:10" x14ac:dyDescent="0.25">
      <c r="A167" s="1" t="s">
        <v>142</v>
      </c>
      <c r="B167" s="1" t="str">
        <f>_xlfn.XLOOKUP(A167,'21-07-18'!$A$2:$A$338,'21-07-18'!$B$2:$B$338)</f>
        <v>PCIE_RX0_N</v>
      </c>
      <c r="C167" s="1" t="str">
        <f>""</f>
        <v/>
      </c>
      <c r="D167" s="1">
        <v>9.66</v>
      </c>
      <c r="E167" s="1">
        <v>3.21999999999999</v>
      </c>
      <c r="F167" s="1" t="str">
        <f>""</f>
        <v/>
      </c>
      <c r="G167" s="1" t="str">
        <f>""</f>
        <v/>
      </c>
      <c r="H167" s="1" t="str">
        <f>""</f>
        <v/>
      </c>
      <c r="I167" s="1" t="str">
        <f>""</f>
        <v/>
      </c>
      <c r="J167" s="1" t="str">
        <f t="shared" si="2"/>
        <v>H22;PCIE_RX0_N;;9.66;3.21999999999999;;;;</v>
      </c>
    </row>
    <row r="168" spans="1:10" x14ac:dyDescent="0.25">
      <c r="A168" s="1" t="s">
        <v>144</v>
      </c>
      <c r="B168" s="1" t="str">
        <f>_xlfn.XLOOKUP(A168,'21-07-18'!$A$2:$A$338,'21-07-18'!$B$2:$B$338)</f>
        <v>PCIE_RX0_P</v>
      </c>
      <c r="C168" s="1" t="str">
        <f>""</f>
        <v/>
      </c>
      <c r="D168" s="1">
        <v>10.119999999999999</v>
      </c>
      <c r="E168" s="1">
        <v>3.21999999999999</v>
      </c>
      <c r="F168" s="1" t="str">
        <f>""</f>
        <v/>
      </c>
      <c r="G168" s="1" t="str">
        <f>""</f>
        <v/>
      </c>
      <c r="H168" s="1" t="str">
        <f>""</f>
        <v/>
      </c>
      <c r="I168" s="1" t="str">
        <f>""</f>
        <v/>
      </c>
      <c r="J168" s="1" t="str">
        <f t="shared" si="2"/>
        <v>H23;PCIE_RX0_P;;10.12;3.21999999999999;;;;</v>
      </c>
    </row>
    <row r="169" spans="1:10" x14ac:dyDescent="0.25">
      <c r="A169" s="1" t="s">
        <v>208</v>
      </c>
      <c r="B169" s="1" t="str">
        <f>_xlfn.XLOOKUP(A169,'21-07-18'!$A$2:$A$338,'21-07-18'!$B$2:$B$338)</f>
        <v>RSENSE</v>
      </c>
      <c r="C169" s="1" t="str">
        <f>""</f>
        <v/>
      </c>
      <c r="D169" s="1">
        <v>0</v>
      </c>
      <c r="E169" s="1">
        <v>3.6799999999999899</v>
      </c>
      <c r="F169" s="1" t="str">
        <f>""</f>
        <v/>
      </c>
      <c r="G169" s="1" t="str">
        <f>""</f>
        <v/>
      </c>
      <c r="H169" s="1" t="str">
        <f>""</f>
        <v/>
      </c>
      <c r="I169" s="1" t="str">
        <f>""</f>
        <v/>
      </c>
      <c r="J169" s="1" t="str">
        <f t="shared" si="2"/>
        <v>J1;RSENSE;;0;3.67999999999999;;;;</v>
      </c>
    </row>
    <row r="170" spans="1:10" x14ac:dyDescent="0.25">
      <c r="A170" s="1" t="s">
        <v>204</v>
      </c>
      <c r="B170" s="1" t="str">
        <f>_xlfn.XLOOKUP(A170,'21-07-18'!$A$2:$A$338,'21-07-18'!$B$2:$B$338)</f>
        <v>RBIAS</v>
      </c>
      <c r="C170" s="1" t="str">
        <f>""</f>
        <v/>
      </c>
      <c r="D170" s="1">
        <v>0.45999999999999902</v>
      </c>
      <c r="E170" s="1">
        <v>3.6799999999999899</v>
      </c>
      <c r="F170" s="1" t="str">
        <f>""</f>
        <v/>
      </c>
      <c r="G170" s="1" t="str">
        <f>""</f>
        <v/>
      </c>
      <c r="H170" s="1" t="str">
        <f>""</f>
        <v/>
      </c>
      <c r="I170" s="1" t="str">
        <f>""</f>
        <v/>
      </c>
      <c r="J170" s="1" t="str">
        <f t="shared" si="2"/>
        <v>J2;RBIAS;;0.459999999999999;3.67999999999999;;;;</v>
      </c>
    </row>
    <row r="171" spans="1:10" x14ac:dyDescent="0.25">
      <c r="A171" s="1" t="s">
        <v>50</v>
      </c>
      <c r="B171" s="1" t="str">
        <f>_xlfn.XLOOKUP(A171,'21-07-18'!$A$2:$A$338,'21-07-18'!$B$2:$B$338)</f>
        <v>MONDC_SVR</v>
      </c>
      <c r="C171" s="1" t="str">
        <f>""</f>
        <v/>
      </c>
      <c r="D171" s="1">
        <v>1.1599999999999899</v>
      </c>
      <c r="E171" s="1">
        <v>3.76</v>
      </c>
      <c r="F171" s="1" t="str">
        <f>""</f>
        <v/>
      </c>
      <c r="G171" s="1" t="str">
        <f>""</f>
        <v/>
      </c>
      <c r="H171" s="1" t="str">
        <f>""</f>
        <v/>
      </c>
      <c r="I171" s="1" t="str">
        <f>""</f>
        <v/>
      </c>
      <c r="J171" s="1" t="str">
        <f t="shared" si="2"/>
        <v>J4;MONDC_SVR;;1.15999999999999;3.76;;;;</v>
      </c>
    </row>
    <row r="172" spans="1:10" x14ac:dyDescent="0.25">
      <c r="A172" s="1" t="s">
        <v>429</v>
      </c>
      <c r="B172" s="1" t="str">
        <f>_xlfn.XLOOKUP(A172,'21-07-18'!$A$2:$A$338,'21-07-18'!$B$2:$B$338)</f>
        <v>VSS_ANA</v>
      </c>
      <c r="C172" s="1" t="str">
        <f>""</f>
        <v/>
      </c>
      <c r="D172" s="1">
        <v>1.8099999999999901</v>
      </c>
      <c r="E172" s="1">
        <v>3.76</v>
      </c>
      <c r="F172" s="1" t="str">
        <f>""</f>
        <v/>
      </c>
      <c r="G172" s="1" t="str">
        <f>""</f>
        <v/>
      </c>
      <c r="H172" s="1" t="str">
        <f>""</f>
        <v/>
      </c>
      <c r="I172" s="1" t="str">
        <f>""</f>
        <v/>
      </c>
      <c r="J172" s="1" t="str">
        <f t="shared" si="2"/>
        <v>J5;VSS_ANA;;1.80999999999999;3.76;;;;</v>
      </c>
    </row>
    <row r="173" spans="1:10" x14ac:dyDescent="0.25">
      <c r="A173" s="1" t="s">
        <v>430</v>
      </c>
      <c r="B173" s="1" t="str">
        <f>_xlfn.XLOOKUP(A173,'21-07-18'!$A$2:$A$338,'21-07-18'!$B$2:$B$338)</f>
        <v>VSS_ANA</v>
      </c>
      <c r="C173" s="1" t="str">
        <f>""</f>
        <v/>
      </c>
      <c r="D173" s="1">
        <v>2.4599999999999902</v>
      </c>
      <c r="E173" s="1">
        <v>3.76</v>
      </c>
      <c r="F173" s="1" t="str">
        <f>""</f>
        <v/>
      </c>
      <c r="G173" s="1" t="str">
        <f>""</f>
        <v/>
      </c>
      <c r="H173" s="1" t="str">
        <f>""</f>
        <v/>
      </c>
      <c r="I173" s="1" t="str">
        <f>""</f>
        <v/>
      </c>
      <c r="J173" s="1" t="str">
        <f t="shared" si="2"/>
        <v>J6;VSS_ANA;;2.45999999999999;3.76;;;;</v>
      </c>
    </row>
    <row r="174" spans="1:10" x14ac:dyDescent="0.25">
      <c r="A174" s="1" t="s">
        <v>255</v>
      </c>
      <c r="B174" s="1" t="str">
        <f>_xlfn.XLOOKUP(A174,'21-07-18'!$A$2:$A$338,'21-07-18'!$B$2:$B$338)</f>
        <v>VCC0P9_LC</v>
      </c>
      <c r="C174" s="1" t="str">
        <f>""</f>
        <v/>
      </c>
      <c r="D174" s="1">
        <v>3.1099999999999901</v>
      </c>
      <c r="E174" s="1">
        <v>3.76</v>
      </c>
      <c r="F174" s="1" t="str">
        <f>""</f>
        <v/>
      </c>
      <c r="G174" s="1" t="str">
        <f>""</f>
        <v/>
      </c>
      <c r="H174" s="1" t="str">
        <f>""</f>
        <v/>
      </c>
      <c r="I174" s="1" t="str">
        <f>""</f>
        <v/>
      </c>
      <c r="J174" s="1" t="str">
        <f t="shared" si="2"/>
        <v>J8;VCC0P9_LC;;3.10999999999999;3.76;;;;</v>
      </c>
    </row>
    <row r="175" spans="1:10" x14ac:dyDescent="0.25">
      <c r="A175" s="1" t="s">
        <v>281</v>
      </c>
      <c r="B175" s="1" t="str">
        <f>_xlfn.XLOOKUP(A175,'21-07-18'!$A$2:$A$338,'21-07-18'!$B$2:$B$338)</f>
        <v>VCC0P9_SVR</v>
      </c>
      <c r="C175" s="1" t="str">
        <f>""</f>
        <v/>
      </c>
      <c r="D175" s="1">
        <v>3.76</v>
      </c>
      <c r="E175" s="1">
        <v>3.76</v>
      </c>
      <c r="F175" s="1" t="str">
        <f>""</f>
        <v/>
      </c>
      <c r="G175" s="1" t="str">
        <f>""</f>
        <v/>
      </c>
      <c r="H175" s="1" t="str">
        <f>""</f>
        <v/>
      </c>
      <c r="I175" s="1" t="str">
        <f>""</f>
        <v/>
      </c>
      <c r="J175" s="1" t="str">
        <f t="shared" si="2"/>
        <v>J9;VCC0P9_SVR;;3.76;3.76;;;;</v>
      </c>
    </row>
    <row r="176" spans="1:10" x14ac:dyDescent="0.25">
      <c r="A176" s="1" t="s">
        <v>352</v>
      </c>
      <c r="B176" s="1" t="str">
        <f>_xlfn.XLOOKUP(A176,'21-07-18'!$A$2:$A$338,'21-07-18'!$B$2:$B$338)</f>
        <v>VSS</v>
      </c>
      <c r="C176" s="1" t="str">
        <f>""</f>
        <v/>
      </c>
      <c r="D176" s="1">
        <v>4.4099999999999904</v>
      </c>
      <c r="E176" s="1">
        <v>3.76</v>
      </c>
      <c r="F176" s="1" t="str">
        <f>""</f>
        <v/>
      </c>
      <c r="G176" s="1" t="str">
        <f>""</f>
        <v/>
      </c>
      <c r="H176" s="1" t="str">
        <f>""</f>
        <v/>
      </c>
      <c r="I176" s="1" t="str">
        <f>""</f>
        <v/>
      </c>
      <c r="J176" s="1" t="str">
        <f t="shared" si="2"/>
        <v>J11;VSS;;4.40999999999999;3.76;;;;</v>
      </c>
    </row>
    <row r="177" spans="1:10" x14ac:dyDescent="0.25">
      <c r="A177" s="1" t="s">
        <v>282</v>
      </c>
      <c r="B177" s="1" t="str">
        <f>_xlfn.XLOOKUP(A177,'21-07-18'!$A$2:$A$338,'21-07-18'!$B$2:$B$338)</f>
        <v>VCC0P9_SVR</v>
      </c>
      <c r="C177" s="1" t="str">
        <f>""</f>
        <v/>
      </c>
      <c r="D177" s="1">
        <v>5.0599999999999996</v>
      </c>
      <c r="E177" s="1">
        <v>3.76</v>
      </c>
      <c r="F177" s="1" t="str">
        <f>""</f>
        <v/>
      </c>
      <c r="G177" s="1" t="str">
        <f>""</f>
        <v/>
      </c>
      <c r="H177" s="1" t="str">
        <f>""</f>
        <v/>
      </c>
      <c r="I177" s="1" t="str">
        <f>""</f>
        <v/>
      </c>
      <c r="J177" s="1" t="str">
        <f t="shared" si="2"/>
        <v>J12;VCC0P9_SVR;;5.06;3.76;;;;</v>
      </c>
    </row>
    <row r="178" spans="1:10" x14ac:dyDescent="0.25">
      <c r="A178" s="1" t="s">
        <v>431</v>
      </c>
      <c r="B178" s="1" t="str">
        <f>_xlfn.XLOOKUP(A178,'21-07-18'!$A$2:$A$338,'21-07-18'!$B$2:$B$338)</f>
        <v>VSS_ANA</v>
      </c>
      <c r="C178" s="1" t="str">
        <f>""</f>
        <v/>
      </c>
      <c r="D178" s="1">
        <v>5.71</v>
      </c>
      <c r="E178" s="1">
        <v>3.76</v>
      </c>
      <c r="F178" s="1" t="str">
        <f>""</f>
        <v/>
      </c>
      <c r="G178" s="1" t="str">
        <f>""</f>
        <v/>
      </c>
      <c r="H178" s="1" t="str">
        <f>""</f>
        <v/>
      </c>
      <c r="I178" s="1" t="str">
        <f>""</f>
        <v/>
      </c>
      <c r="J178" s="1" t="str">
        <f t="shared" si="2"/>
        <v>J13;VSS_ANA;;5.71;3.76;;;;</v>
      </c>
    </row>
    <row r="179" spans="1:10" x14ac:dyDescent="0.25">
      <c r="A179" s="1" t="s">
        <v>432</v>
      </c>
      <c r="B179" s="1" t="str">
        <f>_xlfn.XLOOKUP(A179,'21-07-18'!$A$2:$A$338,'21-07-18'!$B$2:$B$338)</f>
        <v>VSS_ANA</v>
      </c>
      <c r="C179" s="1" t="str">
        <f>""</f>
        <v/>
      </c>
      <c r="D179" s="1">
        <v>6.3599999999999897</v>
      </c>
      <c r="E179" s="1">
        <v>3.76</v>
      </c>
      <c r="F179" s="1" t="str">
        <f>""</f>
        <v/>
      </c>
      <c r="G179" s="1" t="str">
        <f>""</f>
        <v/>
      </c>
      <c r="H179" s="1" t="str">
        <f>""</f>
        <v/>
      </c>
      <c r="I179" s="1" t="str">
        <f>""</f>
        <v/>
      </c>
      <c r="J179" s="1" t="str">
        <f t="shared" si="2"/>
        <v>J15;VSS_ANA;;6.35999999999999;3.76;;;;</v>
      </c>
    </row>
    <row r="180" spans="1:10" x14ac:dyDescent="0.25">
      <c r="A180" s="1" t="s">
        <v>311</v>
      </c>
      <c r="B180" s="1" t="str">
        <f>_xlfn.XLOOKUP(A180,'21-07-18'!$A$2:$A$338,'21-07-18'!$B$2:$B$338)</f>
        <v>VCC3P3_ANA_PCIE</v>
      </c>
      <c r="C180" s="1" t="str">
        <f>""</f>
        <v/>
      </c>
      <c r="D180" s="1">
        <v>7.01</v>
      </c>
      <c r="E180" s="1">
        <v>3.76</v>
      </c>
      <c r="F180" s="1" t="str">
        <f>""</f>
        <v/>
      </c>
      <c r="G180" s="1" t="str">
        <f>""</f>
        <v/>
      </c>
      <c r="H180" s="1" t="str">
        <f>""</f>
        <v/>
      </c>
      <c r="I180" s="1" t="str">
        <f>""</f>
        <v/>
      </c>
      <c r="J180" s="1" t="str">
        <f t="shared" si="2"/>
        <v>J16;VCC3P3_ANA_PCIE;;7.01;3.76;;;;</v>
      </c>
    </row>
    <row r="181" spans="1:10" x14ac:dyDescent="0.25">
      <c r="A181" s="1" t="s">
        <v>252</v>
      </c>
      <c r="B181" s="1" t="str">
        <f>_xlfn.XLOOKUP(A181,'21-07-18'!$A$2:$A$338,'21-07-18'!$B$2:$B$338)</f>
        <v>VCC0P9_ANA_PCIE_2</v>
      </c>
      <c r="C181" s="1" t="str">
        <f>""</f>
        <v/>
      </c>
      <c r="D181" s="1">
        <v>7.66</v>
      </c>
      <c r="E181" s="1">
        <v>3.76</v>
      </c>
      <c r="F181" s="1" t="str">
        <f>""</f>
        <v/>
      </c>
      <c r="G181" s="1" t="str">
        <f>""</f>
        <v/>
      </c>
      <c r="H181" s="1" t="str">
        <f>""</f>
        <v/>
      </c>
      <c r="I181" s="1" t="str">
        <f>""</f>
        <v/>
      </c>
      <c r="J181" s="1" t="str">
        <f t="shared" si="2"/>
        <v>J18;VCC0P9_ANA_PCIE_2;;7.66;3.76;;;;</v>
      </c>
    </row>
    <row r="182" spans="1:10" x14ac:dyDescent="0.25">
      <c r="A182" s="1" t="s">
        <v>433</v>
      </c>
      <c r="B182" s="1" t="str">
        <f>_xlfn.XLOOKUP(A182,'21-07-18'!$A$2:$A$338,'21-07-18'!$B$2:$B$338)</f>
        <v>VSS_ANA</v>
      </c>
      <c r="C182" s="1" t="str">
        <f>""</f>
        <v/>
      </c>
      <c r="D182" s="1">
        <v>8.3099999999999898</v>
      </c>
      <c r="E182" s="1">
        <v>3.76</v>
      </c>
      <c r="F182" s="1" t="str">
        <f>""</f>
        <v/>
      </c>
      <c r="G182" s="1" t="str">
        <f>""</f>
        <v/>
      </c>
      <c r="H182" s="1" t="str">
        <f>""</f>
        <v/>
      </c>
      <c r="I182" s="1" t="str">
        <f>""</f>
        <v/>
      </c>
      <c r="J182" s="1" t="str">
        <f t="shared" si="2"/>
        <v>J19;VSS_ANA;;8.30999999999999;3.76;;;;</v>
      </c>
    </row>
    <row r="183" spans="1:10" x14ac:dyDescent="0.25">
      <c r="A183" s="1" t="s">
        <v>434</v>
      </c>
      <c r="B183" s="1" t="str">
        <f>_xlfn.XLOOKUP(A183,'21-07-18'!$A$2:$A$338,'21-07-18'!$B$2:$B$338)</f>
        <v>VSS_ANA</v>
      </c>
      <c r="C183" s="1" t="str">
        <f>""</f>
        <v/>
      </c>
      <c r="D183" s="1">
        <v>8.9599999999999902</v>
      </c>
      <c r="E183" s="1">
        <v>3.76</v>
      </c>
      <c r="F183" s="1" t="str">
        <f>""</f>
        <v/>
      </c>
      <c r="G183" s="1" t="str">
        <f>""</f>
        <v/>
      </c>
      <c r="H183" s="1" t="str">
        <f>""</f>
        <v/>
      </c>
      <c r="I183" s="1" t="str">
        <f>""</f>
        <v/>
      </c>
      <c r="J183" s="1" t="str">
        <f t="shared" si="2"/>
        <v>J20;VSS_ANA;;8.95999999999999;3.76;;;;</v>
      </c>
    </row>
    <row r="184" spans="1:10" x14ac:dyDescent="0.25">
      <c r="A184" s="1" t="s">
        <v>435</v>
      </c>
      <c r="B184" s="1" t="str">
        <f>_xlfn.XLOOKUP(A184,'21-07-18'!$A$2:$A$338,'21-07-18'!$B$2:$B$338)</f>
        <v>VSS_ANA</v>
      </c>
      <c r="C184" s="1" t="str">
        <f>""</f>
        <v/>
      </c>
      <c r="D184" s="1">
        <v>9.66</v>
      </c>
      <c r="E184" s="1">
        <v>3.6799999999999899</v>
      </c>
      <c r="F184" s="1" t="str">
        <f>""</f>
        <v/>
      </c>
      <c r="G184" s="1" t="str">
        <f>""</f>
        <v/>
      </c>
      <c r="H184" s="1" t="str">
        <f>""</f>
        <v/>
      </c>
      <c r="I184" s="1" t="str">
        <f>""</f>
        <v/>
      </c>
      <c r="J184" s="1" t="str">
        <f t="shared" si="2"/>
        <v>J22;VSS_ANA;;9.66;3.67999999999999;;;;</v>
      </c>
    </row>
    <row r="185" spans="1:10" x14ac:dyDescent="0.25">
      <c r="A185" s="1" t="s">
        <v>436</v>
      </c>
      <c r="B185" s="1" t="str">
        <f>_xlfn.XLOOKUP(A185,'21-07-18'!$A$2:$A$338,'21-07-18'!$B$2:$B$338)</f>
        <v>VSS_ANA</v>
      </c>
      <c r="C185" s="1" t="str">
        <f>""</f>
        <v/>
      </c>
      <c r="D185" s="1">
        <v>10.119999999999999</v>
      </c>
      <c r="E185" s="1">
        <v>3.6799999999999899</v>
      </c>
      <c r="F185" s="1" t="str">
        <f>""</f>
        <v/>
      </c>
      <c r="G185" s="1" t="str">
        <f>""</f>
        <v/>
      </c>
      <c r="H185" s="1" t="str">
        <f>""</f>
        <v/>
      </c>
      <c r="I185" s="1" t="str">
        <f>""</f>
        <v/>
      </c>
      <c r="J185" s="1" t="str">
        <f t="shared" si="2"/>
        <v>J23;VSS_ANA;;10.12;3.67999999999999;;;;</v>
      </c>
    </row>
    <row r="186" spans="1:10" x14ac:dyDescent="0.25">
      <c r="A186" s="1" t="s">
        <v>427</v>
      </c>
      <c r="B186" s="1" t="str">
        <f>_xlfn.XLOOKUP(A186,'21-07-18'!$A$2:$A$338,'21-07-18'!$B$2:$B$338)</f>
        <v>VSS_ANA</v>
      </c>
      <c r="C186" s="1" t="str">
        <f>""</f>
        <v/>
      </c>
      <c r="D186" s="1">
        <v>0</v>
      </c>
      <c r="E186" s="1">
        <v>4.1399999999999997</v>
      </c>
      <c r="F186" s="1" t="str">
        <f>""</f>
        <v/>
      </c>
      <c r="G186" s="1" t="str">
        <f>""</f>
        <v/>
      </c>
      <c r="H186" s="1" t="str">
        <f>""</f>
        <v/>
      </c>
      <c r="I186" s="1" t="str">
        <f>""</f>
        <v/>
      </c>
      <c r="J186" s="1" t="str">
        <f t="shared" si="2"/>
        <v>K1;VSS_ANA;;0;4.14;;;;</v>
      </c>
    </row>
    <row r="187" spans="1:10" x14ac:dyDescent="0.25">
      <c r="A187" s="1" t="s">
        <v>428</v>
      </c>
      <c r="B187" s="1" t="str">
        <f>_xlfn.XLOOKUP(A187,'21-07-18'!$A$2:$A$338,'21-07-18'!$B$2:$B$338)</f>
        <v>VSS_ANA</v>
      </c>
      <c r="C187" s="1" t="str">
        <f>""</f>
        <v/>
      </c>
      <c r="D187" s="1">
        <v>0.45999999999999902</v>
      </c>
      <c r="E187" s="1">
        <v>4.1399999999999997</v>
      </c>
      <c r="F187" s="1" t="str">
        <f>""</f>
        <v/>
      </c>
      <c r="G187" s="1" t="str">
        <f>""</f>
        <v/>
      </c>
      <c r="H187" s="1" t="str">
        <f>""</f>
        <v/>
      </c>
      <c r="I187" s="1" t="str">
        <f>""</f>
        <v/>
      </c>
      <c r="J187" s="1" t="str">
        <f t="shared" si="2"/>
        <v>K2;VSS_ANA;;0.459999999999999;4.14;;;;</v>
      </c>
    </row>
    <row r="188" spans="1:10" x14ac:dyDescent="0.25">
      <c r="A188" s="1" t="s">
        <v>146</v>
      </c>
      <c r="B188" s="1" t="str">
        <f>_xlfn.XLOOKUP(A188,'21-07-18'!$A$2:$A$338,'21-07-18'!$B$2:$B$338)</f>
        <v>PCIE_TX0_N</v>
      </c>
      <c r="C188" s="1" t="str">
        <f>""</f>
        <v/>
      </c>
      <c r="D188" s="1">
        <v>9.66</v>
      </c>
      <c r="E188" s="1">
        <v>4.1399999999999997</v>
      </c>
      <c r="F188" s="1" t="str">
        <f>""</f>
        <v/>
      </c>
      <c r="G188" s="1" t="str">
        <f>""</f>
        <v/>
      </c>
      <c r="H188" s="1" t="str">
        <f>""</f>
        <v/>
      </c>
      <c r="I188" s="1" t="str">
        <f>""</f>
        <v/>
      </c>
      <c r="J188" s="1" t="str">
        <f t="shared" si="2"/>
        <v>K22;PCIE_TX0_N;;9.66;4.14;;;;</v>
      </c>
    </row>
    <row r="189" spans="1:10" x14ac:dyDescent="0.25">
      <c r="A189" s="1" t="s">
        <v>148</v>
      </c>
      <c r="B189" s="1" t="str">
        <f>_xlfn.XLOOKUP(A189,'21-07-18'!$A$2:$A$338,'21-07-18'!$B$2:$B$338)</f>
        <v>PCIE_TX0_P</v>
      </c>
      <c r="C189" s="1" t="str">
        <f>""</f>
        <v/>
      </c>
      <c r="D189" s="1">
        <v>10.119999999999999</v>
      </c>
      <c r="E189" s="1">
        <v>4.1399999999999997</v>
      </c>
      <c r="F189" s="1" t="str">
        <f>""</f>
        <v/>
      </c>
      <c r="G189" s="1" t="str">
        <f>""</f>
        <v/>
      </c>
      <c r="H189" s="1" t="str">
        <f>""</f>
        <v/>
      </c>
      <c r="I189" s="1" t="str">
        <f>""</f>
        <v/>
      </c>
      <c r="J189" s="1" t="str">
        <f t="shared" si="2"/>
        <v>K23;PCIE_TX0_P;;10.12;4.14;;;;</v>
      </c>
    </row>
    <row r="190" spans="1:10" x14ac:dyDescent="0.25">
      <c r="A190" s="1" t="s">
        <v>22</v>
      </c>
      <c r="B190" s="1" t="str">
        <f>_xlfn.XLOOKUP(A190,'21-07-18'!$A$2:$A$338,'21-07-18'!$B$2:$B$338)</f>
        <v>EE_DO</v>
      </c>
      <c r="C190" s="1" t="str">
        <f>""</f>
        <v/>
      </c>
      <c r="D190" s="1">
        <v>0</v>
      </c>
      <c r="E190" s="1">
        <v>4.5999999999999996</v>
      </c>
      <c r="F190" s="1" t="str">
        <f>""</f>
        <v/>
      </c>
      <c r="G190" s="1" t="str">
        <f>""</f>
        <v/>
      </c>
      <c r="H190" s="1" t="str">
        <f>""</f>
        <v/>
      </c>
      <c r="I190" s="1" t="str">
        <f>""</f>
        <v/>
      </c>
      <c r="J190" s="1" t="str">
        <f t="shared" si="2"/>
        <v>L1;EE_DO;;0;4.6;;;;</v>
      </c>
    </row>
    <row r="191" spans="1:10" x14ac:dyDescent="0.25">
      <c r="A191" s="1" t="s">
        <v>18</v>
      </c>
      <c r="B191" s="1" t="str">
        <f>_xlfn.XLOOKUP(A191,'21-07-18'!$A$2:$A$338,'21-07-18'!$B$2:$B$338)</f>
        <v>EE_CS_N</v>
      </c>
      <c r="C191" s="1" t="str">
        <f>""</f>
        <v/>
      </c>
      <c r="D191" s="1">
        <v>0.45999999999999902</v>
      </c>
      <c r="E191" s="1">
        <v>4.5999999999999996</v>
      </c>
      <c r="F191" s="1" t="str">
        <f>""</f>
        <v/>
      </c>
      <c r="G191" s="1" t="str">
        <f>""</f>
        <v/>
      </c>
      <c r="H191" s="1" t="str">
        <f>""</f>
        <v/>
      </c>
      <c r="I191" s="1" t="str">
        <f>""</f>
        <v/>
      </c>
      <c r="J191" s="1" t="str">
        <f t="shared" si="2"/>
        <v>L2;EE_CS_N;;0.459999999999999;4.6;;;;</v>
      </c>
    </row>
    <row r="192" spans="1:10" x14ac:dyDescent="0.25">
      <c r="A192" s="1" t="s">
        <v>423</v>
      </c>
      <c r="B192" s="1" t="str">
        <f>_xlfn.XLOOKUP(A192,'21-07-18'!$A$2:$A$338,'21-07-18'!$B$2:$B$338)</f>
        <v>VSS_ANA</v>
      </c>
      <c r="C192" s="1" t="str">
        <f>""</f>
        <v/>
      </c>
      <c r="D192" s="1">
        <v>1.1599999999999899</v>
      </c>
      <c r="E192" s="1">
        <v>4.4099999999999904</v>
      </c>
      <c r="F192" s="1" t="str">
        <f>""</f>
        <v/>
      </c>
      <c r="G192" s="1" t="str">
        <f>""</f>
        <v/>
      </c>
      <c r="H192" s="1" t="str">
        <f>""</f>
        <v/>
      </c>
      <c r="I192" s="1" t="str">
        <f>""</f>
        <v/>
      </c>
      <c r="J192" s="1" t="str">
        <f t="shared" si="2"/>
        <v>L4;VSS_ANA;;1.15999999999999;4.40999999999999;;;;</v>
      </c>
    </row>
    <row r="193" spans="1:10" x14ac:dyDescent="0.25">
      <c r="A193" s="1" t="s">
        <v>424</v>
      </c>
      <c r="B193" s="1" t="str">
        <f>_xlfn.XLOOKUP(A193,'21-07-18'!$A$2:$A$338,'21-07-18'!$B$2:$B$338)</f>
        <v>VSS_ANA</v>
      </c>
      <c r="C193" s="1" t="str">
        <f>""</f>
        <v/>
      </c>
      <c r="D193" s="1">
        <v>1.8099999999999901</v>
      </c>
      <c r="E193" s="1">
        <v>4.4099999999999904</v>
      </c>
      <c r="F193" s="1" t="str">
        <f>""</f>
        <v/>
      </c>
      <c r="G193" s="1" t="str">
        <f>""</f>
        <v/>
      </c>
      <c r="H193" s="1" t="str">
        <f>""</f>
        <v/>
      </c>
      <c r="I193" s="1" t="str">
        <f>""</f>
        <v/>
      </c>
      <c r="J193" s="1" t="str">
        <f t="shared" si="2"/>
        <v>L5;VSS_ANA;;1.80999999999999;4.40999999999999;;;;</v>
      </c>
    </row>
    <row r="194" spans="1:10" x14ac:dyDescent="0.25">
      <c r="A194" s="1" t="s">
        <v>306</v>
      </c>
      <c r="B194" s="1" t="str">
        <f>_xlfn.XLOOKUP(A194,'21-07-18'!$A$2:$A$338,'21-07-18'!$B$2:$B$338)</f>
        <v>VCC3P3</v>
      </c>
      <c r="C194" s="1" t="str">
        <f>""</f>
        <v/>
      </c>
      <c r="D194" s="1">
        <v>2.4599999999999902</v>
      </c>
      <c r="E194" s="1">
        <v>4.4099999999999904</v>
      </c>
      <c r="F194" s="1" t="str">
        <f>""</f>
        <v/>
      </c>
      <c r="G194" s="1" t="str">
        <f>""</f>
        <v/>
      </c>
      <c r="H194" s="1" t="str">
        <f>""</f>
        <v/>
      </c>
      <c r="I194" s="1" t="str">
        <f>""</f>
        <v/>
      </c>
      <c r="J194" s="1" t="str">
        <f t="shared" ref="J194:J257" si="3">A194&amp;";"&amp;B194&amp;";"&amp;C194&amp;";"&amp;D194&amp;";"&amp;E194&amp;";"&amp;F194&amp;";"&amp;G194&amp;";"&amp;H194&amp;";"&amp;I194</f>
        <v>L6;VCC3P3;;2.45999999999999;4.40999999999999;;;;</v>
      </c>
    </row>
    <row r="195" spans="1:10" x14ac:dyDescent="0.25">
      <c r="A195" s="1" t="s">
        <v>232</v>
      </c>
      <c r="B195" s="1" t="str">
        <f>_xlfn.XLOOKUP(A195,'21-07-18'!$A$2:$A$338,'21-07-18'!$B$2:$B$338)</f>
        <v>THERMDA</v>
      </c>
      <c r="C195" s="1" t="str">
        <f>""</f>
        <v/>
      </c>
      <c r="D195" s="1">
        <v>3.1099999999999901</v>
      </c>
      <c r="E195" s="1">
        <v>4.4099999999999904</v>
      </c>
      <c r="F195" s="1" t="str">
        <f>""</f>
        <v/>
      </c>
      <c r="G195" s="1" t="str">
        <f>""</f>
        <v/>
      </c>
      <c r="H195" s="1" t="str">
        <f>""</f>
        <v/>
      </c>
      <c r="I195" s="1" t="str">
        <f>""</f>
        <v/>
      </c>
      <c r="J195" s="1" t="str">
        <f t="shared" si="3"/>
        <v>L8;THERMDA;;3.10999999999999;4.40999999999999;;;;</v>
      </c>
    </row>
    <row r="196" spans="1:10" x14ac:dyDescent="0.25">
      <c r="A196" s="1" t="s">
        <v>277</v>
      </c>
      <c r="B196" s="1" t="str">
        <f>_xlfn.XLOOKUP(A196,'21-07-18'!$A$2:$A$338,'21-07-18'!$B$2:$B$338)</f>
        <v>VCC0P9_SVR</v>
      </c>
      <c r="C196" s="1" t="str">
        <f>""</f>
        <v/>
      </c>
      <c r="D196" s="1">
        <v>3.76</v>
      </c>
      <c r="E196" s="1">
        <v>4.4099999999999904</v>
      </c>
      <c r="F196" s="1" t="str">
        <f>""</f>
        <v/>
      </c>
      <c r="G196" s="1" t="str">
        <f>""</f>
        <v/>
      </c>
      <c r="H196" s="1" t="str">
        <f>""</f>
        <v/>
      </c>
      <c r="I196" s="1" t="str">
        <f>""</f>
        <v/>
      </c>
      <c r="J196" s="1" t="str">
        <f t="shared" si="3"/>
        <v>L9;VCC0P9_SVR;;3.76;4.40999999999999;;;;</v>
      </c>
    </row>
    <row r="197" spans="1:10" x14ac:dyDescent="0.25">
      <c r="A197" s="1" t="s">
        <v>349</v>
      </c>
      <c r="B197" s="1" t="str">
        <f>_xlfn.XLOOKUP(A197,'21-07-18'!$A$2:$A$338,'21-07-18'!$B$2:$B$338)</f>
        <v>VSS</v>
      </c>
      <c r="C197" s="1" t="str">
        <f>""</f>
        <v/>
      </c>
      <c r="D197" s="1">
        <v>4.4099999999999904</v>
      </c>
      <c r="E197" s="1">
        <v>4.4099999999999904</v>
      </c>
      <c r="F197" s="1" t="str">
        <f>""</f>
        <v/>
      </c>
      <c r="G197" s="1" t="str">
        <f>""</f>
        <v/>
      </c>
      <c r="H197" s="1" t="str">
        <f>""</f>
        <v/>
      </c>
      <c r="I197" s="1" t="str">
        <f>""</f>
        <v/>
      </c>
      <c r="J197" s="1" t="str">
        <f t="shared" si="3"/>
        <v>L11;VSS;;4.40999999999999;4.40999999999999;;;;</v>
      </c>
    </row>
    <row r="198" spans="1:10" x14ac:dyDescent="0.25">
      <c r="A198" s="1" t="s">
        <v>278</v>
      </c>
      <c r="B198" s="1" t="str">
        <f>_xlfn.XLOOKUP(A198,'21-07-18'!$A$2:$A$338,'21-07-18'!$B$2:$B$338)</f>
        <v>VCC0P9_SVR</v>
      </c>
      <c r="C198" s="1" t="str">
        <f>""</f>
        <v/>
      </c>
      <c r="D198" s="1">
        <v>5.0599999999999996</v>
      </c>
      <c r="E198" s="1">
        <v>4.4099999999999904</v>
      </c>
      <c r="F198" s="1" t="str">
        <f>""</f>
        <v/>
      </c>
      <c r="G198" s="1" t="str">
        <f>""</f>
        <v/>
      </c>
      <c r="H198" s="1" t="str">
        <f>""</f>
        <v/>
      </c>
      <c r="I198" s="1" t="str">
        <f>""</f>
        <v/>
      </c>
      <c r="J198" s="1" t="str">
        <f t="shared" si="3"/>
        <v>L12;VCC0P9_SVR;;5.06;4.40999999999999;;;;</v>
      </c>
    </row>
    <row r="199" spans="1:10" x14ac:dyDescent="0.25">
      <c r="A199" s="1" t="s">
        <v>350</v>
      </c>
      <c r="B199" s="1" t="str">
        <f>_xlfn.XLOOKUP(A199,'21-07-18'!$A$2:$A$338,'21-07-18'!$B$2:$B$338)</f>
        <v>VSS</v>
      </c>
      <c r="C199" s="1" t="str">
        <f>""</f>
        <v/>
      </c>
      <c r="D199" s="1">
        <v>5.71</v>
      </c>
      <c r="E199" s="1">
        <v>4.4099999999999904</v>
      </c>
      <c r="F199" s="1" t="str">
        <f>""</f>
        <v/>
      </c>
      <c r="G199" s="1" t="str">
        <f>""</f>
        <v/>
      </c>
      <c r="H199" s="1" t="str">
        <f>""</f>
        <v/>
      </c>
      <c r="I199" s="1" t="str">
        <f>""</f>
        <v/>
      </c>
      <c r="J199" s="1" t="str">
        <f t="shared" si="3"/>
        <v>L13;VSS;;5.71;4.40999999999999;;;;</v>
      </c>
    </row>
    <row r="200" spans="1:10" x14ac:dyDescent="0.25">
      <c r="A200" s="1" t="s">
        <v>279</v>
      </c>
      <c r="B200" s="1" t="str">
        <f>_xlfn.XLOOKUP(A200,'21-07-18'!$A$2:$A$338,'21-07-18'!$B$2:$B$338)</f>
        <v>VCC0P9_SVR</v>
      </c>
      <c r="C200" s="1" t="str">
        <f>""</f>
        <v/>
      </c>
      <c r="D200" s="1">
        <v>6.3599999999999897</v>
      </c>
      <c r="E200" s="1">
        <v>4.4099999999999904</v>
      </c>
      <c r="F200" s="1" t="str">
        <f>""</f>
        <v/>
      </c>
      <c r="G200" s="1" t="str">
        <f>""</f>
        <v/>
      </c>
      <c r="H200" s="1" t="str">
        <f>""</f>
        <v/>
      </c>
      <c r="I200" s="1" t="str">
        <f>""</f>
        <v/>
      </c>
      <c r="J200" s="1" t="str">
        <f t="shared" si="3"/>
        <v>L15;VCC0P9_SVR;;6.35999999999999;4.40999999999999;;;;</v>
      </c>
    </row>
    <row r="201" spans="1:10" x14ac:dyDescent="0.25">
      <c r="A201" s="1" t="s">
        <v>351</v>
      </c>
      <c r="B201" s="1" t="str">
        <f>_xlfn.XLOOKUP(A201,'21-07-18'!$A$2:$A$338,'21-07-18'!$B$2:$B$338)</f>
        <v>VSS</v>
      </c>
      <c r="C201" s="1" t="str">
        <f>""</f>
        <v/>
      </c>
      <c r="D201" s="1">
        <v>7.01</v>
      </c>
      <c r="E201" s="1">
        <v>4.4099999999999904</v>
      </c>
      <c r="F201" s="1" t="str">
        <f>""</f>
        <v/>
      </c>
      <c r="G201" s="1" t="str">
        <f>""</f>
        <v/>
      </c>
      <c r="H201" s="1" t="str">
        <f>""</f>
        <v/>
      </c>
      <c r="I201" s="1" t="str">
        <f>""</f>
        <v/>
      </c>
      <c r="J201" s="1" t="str">
        <f t="shared" si="3"/>
        <v>L16;VSS;;7.01;4.40999999999999;;;;</v>
      </c>
    </row>
    <row r="202" spans="1:10" x14ac:dyDescent="0.25">
      <c r="A202" s="1" t="s">
        <v>280</v>
      </c>
      <c r="B202" s="1" t="str">
        <f>_xlfn.XLOOKUP(A202,'21-07-18'!$A$2:$A$338,'21-07-18'!$B$2:$B$338)</f>
        <v>VCC0P9_SVR</v>
      </c>
      <c r="C202" s="1" t="str">
        <f>""</f>
        <v/>
      </c>
      <c r="D202" s="1">
        <v>7.66</v>
      </c>
      <c r="E202" s="1">
        <v>4.4099999999999904</v>
      </c>
      <c r="F202" s="1" t="str">
        <f>""</f>
        <v/>
      </c>
      <c r="G202" s="1" t="str">
        <f>""</f>
        <v/>
      </c>
      <c r="H202" s="1" t="str">
        <f>""</f>
        <v/>
      </c>
      <c r="I202" s="1" t="str">
        <f>""</f>
        <v/>
      </c>
      <c r="J202" s="1" t="str">
        <f t="shared" si="3"/>
        <v>L18;VCC0P9_SVR;;7.66;4.40999999999999;;;;</v>
      </c>
    </row>
    <row r="203" spans="1:10" x14ac:dyDescent="0.25">
      <c r="A203" s="1" t="s">
        <v>425</v>
      </c>
      <c r="B203" s="1" t="str">
        <f>_xlfn.XLOOKUP(A203,'21-07-18'!$A$2:$A$338,'21-07-18'!$B$2:$B$338)</f>
        <v>VSS_ANA</v>
      </c>
      <c r="C203" s="1" t="str">
        <f>""</f>
        <v/>
      </c>
      <c r="D203" s="1">
        <v>8.3099999999999898</v>
      </c>
      <c r="E203" s="1">
        <v>4.4099999999999904</v>
      </c>
      <c r="F203" s="1" t="str">
        <f>""</f>
        <v/>
      </c>
      <c r="G203" s="1" t="str">
        <f>""</f>
        <v/>
      </c>
      <c r="H203" s="1" t="str">
        <f>""</f>
        <v/>
      </c>
      <c r="I203" s="1" t="str">
        <f>""</f>
        <v/>
      </c>
      <c r="J203" s="1" t="str">
        <f t="shared" si="3"/>
        <v>L19;VSS_ANA;;8.30999999999999;4.40999999999999;;;;</v>
      </c>
    </row>
    <row r="204" spans="1:10" x14ac:dyDescent="0.25">
      <c r="A204" s="1" t="s">
        <v>426</v>
      </c>
      <c r="B204" s="1" t="str">
        <f>_xlfn.XLOOKUP(A204,'21-07-18'!$A$2:$A$338,'21-07-18'!$B$2:$B$338)</f>
        <v>VSS_ANA</v>
      </c>
      <c r="C204" s="1" t="str">
        <f>""</f>
        <v/>
      </c>
      <c r="D204" s="1">
        <v>8.9599999999999902</v>
      </c>
      <c r="E204" s="1">
        <v>4.4099999999999904</v>
      </c>
      <c r="F204" s="1" t="str">
        <f>""</f>
        <v/>
      </c>
      <c r="G204" s="1" t="str">
        <f>""</f>
        <v/>
      </c>
      <c r="H204" s="1" t="str">
        <f>""</f>
        <v/>
      </c>
      <c r="I204" s="1" t="str">
        <f>""</f>
        <v/>
      </c>
      <c r="J204" s="1" t="str">
        <f t="shared" si="3"/>
        <v>L20;VSS_ANA;;8.95999999999999;4.40999999999999;;;;</v>
      </c>
    </row>
    <row r="205" spans="1:10" x14ac:dyDescent="0.25">
      <c r="A205" s="1" t="s">
        <v>421</v>
      </c>
      <c r="B205" s="1" t="str">
        <f>_xlfn.XLOOKUP(A205,'21-07-18'!$A$2:$A$338,'21-07-18'!$B$2:$B$338)</f>
        <v>VSS_ANA</v>
      </c>
      <c r="C205" s="1" t="str">
        <f>""</f>
        <v/>
      </c>
      <c r="D205" s="1">
        <v>9.66</v>
      </c>
      <c r="E205" s="1">
        <v>4.5999999999999996</v>
      </c>
      <c r="F205" s="1" t="str">
        <f>""</f>
        <v/>
      </c>
      <c r="G205" s="1" t="str">
        <f>""</f>
        <v/>
      </c>
      <c r="H205" s="1" t="str">
        <f>""</f>
        <v/>
      </c>
      <c r="I205" s="1" t="str">
        <f>""</f>
        <v/>
      </c>
      <c r="J205" s="1" t="str">
        <f t="shared" si="3"/>
        <v>L22;VSS_ANA;;9.66;4.6;;;;</v>
      </c>
    </row>
    <row r="206" spans="1:10" x14ac:dyDescent="0.25">
      <c r="A206" s="1" t="s">
        <v>422</v>
      </c>
      <c r="B206" s="1" t="str">
        <f>_xlfn.XLOOKUP(A206,'21-07-18'!$A$2:$A$338,'21-07-18'!$B$2:$B$338)</f>
        <v>VSS_ANA</v>
      </c>
      <c r="C206" s="1" t="str">
        <f>""</f>
        <v/>
      </c>
      <c r="D206" s="1">
        <v>10.119999999999999</v>
      </c>
      <c r="E206" s="1">
        <v>4.5999999999999996</v>
      </c>
      <c r="F206" s="1" t="str">
        <f>""</f>
        <v/>
      </c>
      <c r="G206" s="1" t="str">
        <f>""</f>
        <v/>
      </c>
      <c r="H206" s="1" t="str">
        <f>""</f>
        <v/>
      </c>
      <c r="I206" s="1" t="str">
        <f>""</f>
        <v/>
      </c>
      <c r="J206" s="1" t="str">
        <f t="shared" si="3"/>
        <v>L23;VSS_ANA;;10.12;4.6;;;;</v>
      </c>
    </row>
    <row r="207" spans="1:10" x14ac:dyDescent="0.25">
      <c r="A207" s="1" t="s">
        <v>16</v>
      </c>
      <c r="B207" s="1" t="str">
        <f>_xlfn.XLOOKUP(A207,'21-07-18'!$A$2:$A$338,'21-07-18'!$B$2:$B$338)</f>
        <v>EE_CLK</v>
      </c>
      <c r="C207" s="1" t="str">
        <f>""</f>
        <v/>
      </c>
      <c r="D207" s="1">
        <v>0</v>
      </c>
      <c r="E207" s="1">
        <v>5.0599999999999996</v>
      </c>
      <c r="F207" s="1" t="str">
        <f>""</f>
        <v/>
      </c>
      <c r="G207" s="1" t="str">
        <f>""</f>
        <v/>
      </c>
      <c r="H207" s="1" t="str">
        <f>""</f>
        <v/>
      </c>
      <c r="I207" s="1" t="str">
        <f>""</f>
        <v/>
      </c>
      <c r="J207" s="1" t="str">
        <f t="shared" si="3"/>
        <v>M1;EE_CLK;;0;5.06;;;;</v>
      </c>
    </row>
    <row r="208" spans="1:10" x14ac:dyDescent="0.25">
      <c r="A208" s="1" t="s">
        <v>20</v>
      </c>
      <c r="B208" s="1" t="str">
        <f>_xlfn.XLOOKUP(A208,'21-07-18'!$A$2:$A$338,'21-07-18'!$B$2:$B$338)</f>
        <v>EE_DI</v>
      </c>
      <c r="C208" s="1" t="str">
        <f>""</f>
        <v/>
      </c>
      <c r="D208" s="1">
        <v>0.45999999999999902</v>
      </c>
      <c r="E208" s="1">
        <v>5.0599999999999996</v>
      </c>
      <c r="F208" s="1" t="str">
        <f>""</f>
        <v/>
      </c>
      <c r="G208" s="1" t="str">
        <f>""</f>
        <v/>
      </c>
      <c r="H208" s="1" t="str">
        <f>""</f>
        <v/>
      </c>
      <c r="I208" s="1" t="str">
        <f>""</f>
        <v/>
      </c>
      <c r="J208" s="1" t="str">
        <f t="shared" si="3"/>
        <v>M2;EE_DI;;0.459999999999999;5.06;;;;</v>
      </c>
    </row>
    <row r="209" spans="1:10" x14ac:dyDescent="0.25">
      <c r="A209" s="1" t="s">
        <v>343</v>
      </c>
      <c r="B209" s="1" t="str">
        <f>_xlfn.XLOOKUP(A209,'21-07-18'!$A$2:$A$338,'21-07-18'!$B$2:$B$338)</f>
        <v>VSS</v>
      </c>
      <c r="C209" s="1" t="str">
        <f>""</f>
        <v/>
      </c>
      <c r="D209" s="1">
        <v>1.1599999999999899</v>
      </c>
      <c r="E209" s="1">
        <v>5.0599999999999996</v>
      </c>
      <c r="F209" s="1" t="str">
        <f>""</f>
        <v/>
      </c>
      <c r="G209" s="1" t="str">
        <f>""</f>
        <v/>
      </c>
      <c r="H209" s="1" t="str">
        <f>""</f>
        <v/>
      </c>
      <c r="I209" s="1" t="str">
        <f>""</f>
        <v/>
      </c>
      <c r="J209" s="1" t="str">
        <f t="shared" si="3"/>
        <v>M4;VSS;;1.15999999999999;5.06;;;;</v>
      </c>
    </row>
    <row r="210" spans="1:10" x14ac:dyDescent="0.25">
      <c r="A210" s="1" t="s">
        <v>24</v>
      </c>
      <c r="B210" s="1" t="str">
        <f>_xlfn.XLOOKUP(A210,'21-07-18'!$A$2:$A$338,'21-07-18'!$B$2:$B$338)</f>
        <v>FUSE_VQPS_64</v>
      </c>
      <c r="C210" s="1" t="str">
        <f>""</f>
        <v/>
      </c>
      <c r="D210" s="1">
        <v>1.8099999999999901</v>
      </c>
      <c r="E210" s="1">
        <v>5.0599999999999996</v>
      </c>
      <c r="F210" s="1" t="str">
        <f>""</f>
        <v/>
      </c>
      <c r="G210" s="1" t="str">
        <f>""</f>
        <v/>
      </c>
      <c r="H210" s="1" t="str">
        <f>""</f>
        <v/>
      </c>
      <c r="I210" s="1" t="str">
        <f>""</f>
        <v/>
      </c>
      <c r="J210" s="1" t="str">
        <f t="shared" si="3"/>
        <v>M5;FUSE_VQPS_64;;1.80999999999999;5.06;;;;</v>
      </c>
    </row>
    <row r="211" spans="1:10" x14ac:dyDescent="0.25">
      <c r="A211" s="1" t="s">
        <v>272</v>
      </c>
      <c r="B211" s="1" t="str">
        <f>_xlfn.XLOOKUP(A211,'21-07-18'!$A$2:$A$338,'21-07-18'!$B$2:$B$338)</f>
        <v>VCC0P9_SVR</v>
      </c>
      <c r="C211" s="1" t="str">
        <f>""</f>
        <v/>
      </c>
      <c r="D211" s="1">
        <v>2.4599999999999902</v>
      </c>
      <c r="E211" s="1">
        <v>5.0599999999999996</v>
      </c>
      <c r="F211" s="1" t="str">
        <f>""</f>
        <v/>
      </c>
      <c r="G211" s="1" t="str">
        <f>""</f>
        <v/>
      </c>
      <c r="H211" s="1" t="str">
        <f>""</f>
        <v/>
      </c>
      <c r="I211" s="1" t="str">
        <f>""</f>
        <v/>
      </c>
      <c r="J211" s="1" t="str">
        <f t="shared" si="3"/>
        <v>M6;VCC0P9_SVR;;2.45999999999999;5.06;;;;</v>
      </c>
    </row>
    <row r="212" spans="1:10" x14ac:dyDescent="0.25">
      <c r="A212" s="1" t="s">
        <v>344</v>
      </c>
      <c r="B212" s="1" t="str">
        <f>_xlfn.XLOOKUP(A212,'21-07-18'!$A$2:$A$338,'21-07-18'!$B$2:$B$338)</f>
        <v>VSS</v>
      </c>
      <c r="C212" s="1" t="str">
        <f>""</f>
        <v/>
      </c>
      <c r="D212" s="1">
        <v>3.1099999999999901</v>
      </c>
      <c r="E212" s="1">
        <v>5.0599999999999996</v>
      </c>
      <c r="F212" s="1" t="str">
        <f>""</f>
        <v/>
      </c>
      <c r="G212" s="1" t="str">
        <f>""</f>
        <v/>
      </c>
      <c r="H212" s="1" t="str">
        <f>""</f>
        <v/>
      </c>
      <c r="I212" s="1" t="str">
        <f>""</f>
        <v/>
      </c>
      <c r="J212" s="1" t="str">
        <f t="shared" si="3"/>
        <v>M8;VSS;;3.10999999999999;5.06;;;;</v>
      </c>
    </row>
    <row r="213" spans="1:10" x14ac:dyDescent="0.25">
      <c r="A213" s="1" t="s">
        <v>273</v>
      </c>
      <c r="B213" s="1" t="str">
        <f>_xlfn.XLOOKUP(A213,'21-07-18'!$A$2:$A$338,'21-07-18'!$B$2:$B$338)</f>
        <v>VCC0P9_SVR</v>
      </c>
      <c r="C213" s="1" t="str">
        <f>""</f>
        <v/>
      </c>
      <c r="D213" s="1">
        <v>3.76</v>
      </c>
      <c r="E213" s="1">
        <v>5.0599999999999996</v>
      </c>
      <c r="F213" s="1" t="str">
        <f>""</f>
        <v/>
      </c>
      <c r="G213" s="1" t="str">
        <f>""</f>
        <v/>
      </c>
      <c r="H213" s="1" t="str">
        <f>""</f>
        <v/>
      </c>
      <c r="I213" s="1" t="str">
        <f>""</f>
        <v/>
      </c>
      <c r="J213" s="1" t="str">
        <f t="shared" si="3"/>
        <v>M9;VCC0P9_SVR;;3.76;5.06;;;;</v>
      </c>
    </row>
    <row r="214" spans="1:10" x14ac:dyDescent="0.25">
      <c r="A214" s="1" t="s">
        <v>345</v>
      </c>
      <c r="B214" s="1" t="str">
        <f>_xlfn.XLOOKUP(A214,'21-07-18'!$A$2:$A$338,'21-07-18'!$B$2:$B$338)</f>
        <v>VSS</v>
      </c>
      <c r="C214" s="1" t="str">
        <f>""</f>
        <v/>
      </c>
      <c r="D214" s="1">
        <v>4.4099999999999904</v>
      </c>
      <c r="E214" s="1">
        <v>5.0599999999999996</v>
      </c>
      <c r="F214" s="1" t="str">
        <f>""</f>
        <v/>
      </c>
      <c r="G214" s="1" t="str">
        <f>""</f>
        <v/>
      </c>
      <c r="H214" s="1" t="str">
        <f>""</f>
        <v/>
      </c>
      <c r="I214" s="1" t="str">
        <f>""</f>
        <v/>
      </c>
      <c r="J214" s="1" t="str">
        <f t="shared" si="3"/>
        <v>M11;VSS;;4.40999999999999;5.06;;;;</v>
      </c>
    </row>
    <row r="215" spans="1:10" x14ac:dyDescent="0.25">
      <c r="A215" s="1" t="s">
        <v>274</v>
      </c>
      <c r="B215" s="1" t="str">
        <f>_xlfn.XLOOKUP(A215,'21-07-18'!$A$2:$A$338,'21-07-18'!$B$2:$B$338)</f>
        <v>VCC0P9_SVR</v>
      </c>
      <c r="C215" s="1" t="str">
        <f>""</f>
        <v/>
      </c>
      <c r="D215" s="1">
        <v>5.0599999999999996</v>
      </c>
      <c r="E215" s="1">
        <v>5.0599999999999996</v>
      </c>
      <c r="F215" s="1" t="str">
        <f>""</f>
        <v/>
      </c>
      <c r="G215" s="1" t="str">
        <f>""</f>
        <v/>
      </c>
      <c r="H215" s="1" t="str">
        <f>""</f>
        <v/>
      </c>
      <c r="I215" s="1" t="str">
        <f>""</f>
        <v/>
      </c>
      <c r="J215" s="1" t="str">
        <f t="shared" si="3"/>
        <v>M12;VCC0P9_SVR;;5.06;5.06;;;;</v>
      </c>
    </row>
    <row r="216" spans="1:10" x14ac:dyDescent="0.25">
      <c r="A216" s="1" t="s">
        <v>346</v>
      </c>
      <c r="B216" s="1" t="str">
        <f>_xlfn.XLOOKUP(A216,'21-07-18'!$A$2:$A$338,'21-07-18'!$B$2:$B$338)</f>
        <v>VSS</v>
      </c>
      <c r="C216" s="1" t="str">
        <f>""</f>
        <v/>
      </c>
      <c r="D216" s="1">
        <v>5.71</v>
      </c>
      <c r="E216" s="1">
        <v>5.0599999999999996</v>
      </c>
      <c r="F216" s="1" t="str">
        <f>""</f>
        <v/>
      </c>
      <c r="G216" s="1" t="str">
        <f>""</f>
        <v/>
      </c>
      <c r="H216" s="1" t="str">
        <f>""</f>
        <v/>
      </c>
      <c r="I216" s="1" t="str">
        <f>""</f>
        <v/>
      </c>
      <c r="J216" s="1" t="str">
        <f t="shared" si="3"/>
        <v>M13;VSS;;5.71;5.06;;;;</v>
      </c>
    </row>
    <row r="217" spans="1:10" x14ac:dyDescent="0.25">
      <c r="A217" s="1" t="s">
        <v>275</v>
      </c>
      <c r="B217" s="1" t="str">
        <f>_xlfn.XLOOKUP(A217,'21-07-18'!$A$2:$A$338,'21-07-18'!$B$2:$B$338)</f>
        <v>VCC0P9_SVR</v>
      </c>
      <c r="C217" s="1" t="str">
        <f>""</f>
        <v/>
      </c>
      <c r="D217" s="1">
        <v>6.3599999999999897</v>
      </c>
      <c r="E217" s="1">
        <v>5.0599999999999996</v>
      </c>
      <c r="F217" s="1" t="str">
        <f>""</f>
        <v/>
      </c>
      <c r="G217" s="1" t="str">
        <f>""</f>
        <v/>
      </c>
      <c r="H217" s="1" t="str">
        <f>""</f>
        <v/>
      </c>
      <c r="I217" s="1" t="str">
        <f>""</f>
        <v/>
      </c>
      <c r="J217" s="1" t="str">
        <f t="shared" si="3"/>
        <v>M15;VCC0P9_SVR;;6.35999999999999;5.06;;;;</v>
      </c>
    </row>
    <row r="218" spans="1:10" x14ac:dyDescent="0.25">
      <c r="A218" s="1" t="s">
        <v>347</v>
      </c>
      <c r="B218" s="1" t="str">
        <f>_xlfn.XLOOKUP(A218,'21-07-18'!$A$2:$A$338,'21-07-18'!$B$2:$B$338)</f>
        <v>VSS</v>
      </c>
      <c r="C218" s="1" t="str">
        <f>""</f>
        <v/>
      </c>
      <c r="D218" s="1">
        <v>7.01</v>
      </c>
      <c r="E218" s="1">
        <v>5.0599999999999996</v>
      </c>
      <c r="F218" s="1" t="str">
        <f>""</f>
        <v/>
      </c>
      <c r="G218" s="1" t="str">
        <f>""</f>
        <v/>
      </c>
      <c r="H218" s="1" t="str">
        <f>""</f>
        <v/>
      </c>
      <c r="I218" s="1" t="str">
        <f>""</f>
        <v/>
      </c>
      <c r="J218" s="1" t="str">
        <f t="shared" si="3"/>
        <v>M16;VSS;;7.01;5.06;;;;</v>
      </c>
    </row>
    <row r="219" spans="1:10" x14ac:dyDescent="0.25">
      <c r="A219" s="1" t="s">
        <v>276</v>
      </c>
      <c r="B219" s="1" t="str">
        <f>_xlfn.XLOOKUP(A219,'21-07-18'!$A$2:$A$338,'21-07-18'!$B$2:$B$338)</f>
        <v>VCC0P9_SVR</v>
      </c>
      <c r="C219" s="1" t="str">
        <f>""</f>
        <v/>
      </c>
      <c r="D219" s="1">
        <v>7.66</v>
      </c>
      <c r="E219" s="1">
        <v>5.0599999999999996</v>
      </c>
      <c r="F219" s="1" t="str">
        <f>""</f>
        <v/>
      </c>
      <c r="G219" s="1" t="str">
        <f>""</f>
        <v/>
      </c>
      <c r="H219" s="1" t="str">
        <f>""</f>
        <v/>
      </c>
      <c r="I219" s="1" t="str">
        <f>""</f>
        <v/>
      </c>
      <c r="J219" s="1" t="str">
        <f t="shared" si="3"/>
        <v>M18;VCC0P9_SVR;;7.66;5.06;;;;</v>
      </c>
    </row>
    <row r="220" spans="1:10" x14ac:dyDescent="0.25">
      <c r="A220" s="1" t="s">
        <v>348</v>
      </c>
      <c r="B220" s="1" t="str">
        <f>_xlfn.XLOOKUP(A220,'21-07-18'!$A$2:$A$338,'21-07-18'!$B$2:$B$338)</f>
        <v>VSS</v>
      </c>
      <c r="C220" s="1" t="str">
        <f>""</f>
        <v/>
      </c>
      <c r="D220" s="1">
        <v>8.3099999999999898</v>
      </c>
      <c r="E220" s="1">
        <v>5.0599999999999996</v>
      </c>
      <c r="F220" s="1" t="str">
        <f>""</f>
        <v/>
      </c>
      <c r="G220" s="1" t="str">
        <f>""</f>
        <v/>
      </c>
      <c r="H220" s="1" t="str">
        <f>""</f>
        <v/>
      </c>
      <c r="I220" s="1" t="str">
        <f>""</f>
        <v/>
      </c>
      <c r="J220" s="1" t="str">
        <f t="shared" si="3"/>
        <v>M19;VSS;;8.30999999999999;5.06;;;;</v>
      </c>
    </row>
    <row r="221" spans="1:10" x14ac:dyDescent="0.25">
      <c r="A221" s="1" t="s">
        <v>180</v>
      </c>
      <c r="B221" s="1" t="str">
        <f>_xlfn.XLOOKUP(A221,'21-07-18'!$A$2:$A$338,'21-07-18'!$B$2:$B$338)</f>
        <v>POC_GPIO_12</v>
      </c>
      <c r="C221" s="1" t="str">
        <f>""</f>
        <v/>
      </c>
      <c r="D221" s="1">
        <v>8.9599999999999902</v>
      </c>
      <c r="E221" s="1">
        <v>5.0599999999999996</v>
      </c>
      <c r="F221" s="1" t="str">
        <f>""</f>
        <v/>
      </c>
      <c r="G221" s="1" t="str">
        <f>""</f>
        <v/>
      </c>
      <c r="H221" s="1" t="str">
        <f>""</f>
        <v/>
      </c>
      <c r="I221" s="1" t="str">
        <f>""</f>
        <v/>
      </c>
      <c r="J221" s="1" t="str">
        <f t="shared" si="3"/>
        <v>M20;POC_GPIO_12;;8.95999999999999;5.06;;;;</v>
      </c>
    </row>
    <row r="222" spans="1:10" x14ac:dyDescent="0.25">
      <c r="A222" s="1" t="s">
        <v>174</v>
      </c>
      <c r="B222" s="1" t="str">
        <f>_xlfn.XLOOKUP(A222,'21-07-18'!$A$2:$A$338,'21-07-18'!$B$2:$B$338)</f>
        <v>POC_GPIO_1</v>
      </c>
      <c r="C222" s="1" t="str">
        <f>""</f>
        <v/>
      </c>
      <c r="D222" s="1">
        <v>9.66</v>
      </c>
      <c r="E222" s="1">
        <v>5.0599999999999996</v>
      </c>
      <c r="F222" s="1" t="str">
        <f>""</f>
        <v/>
      </c>
      <c r="G222" s="1" t="str">
        <f>""</f>
        <v/>
      </c>
      <c r="H222" s="1" t="str">
        <f>""</f>
        <v/>
      </c>
      <c r="I222" s="1" t="str">
        <f>""</f>
        <v/>
      </c>
      <c r="J222" s="1" t="str">
        <f t="shared" si="3"/>
        <v>M22;POC_GPIO_1;;9.66;5.06;;;;</v>
      </c>
    </row>
    <row r="223" spans="1:10" x14ac:dyDescent="0.25">
      <c r="A223" s="1" t="s">
        <v>172</v>
      </c>
      <c r="B223" s="1" t="str">
        <f>_xlfn.XLOOKUP(A223,'21-07-18'!$A$2:$A$338,'21-07-18'!$B$2:$B$338)</f>
        <v>POC_GPIO_0</v>
      </c>
      <c r="C223" s="1" t="str">
        <f>""</f>
        <v/>
      </c>
      <c r="D223" s="1">
        <v>10.119999999999999</v>
      </c>
      <c r="E223" s="1">
        <v>5.0599999999999996</v>
      </c>
      <c r="F223" s="1" t="str">
        <f>""</f>
        <v/>
      </c>
      <c r="G223" s="1" t="str">
        <f>""</f>
        <v/>
      </c>
      <c r="H223" s="1" t="str">
        <f>""</f>
        <v/>
      </c>
      <c r="I223" s="1" t="str">
        <f>""</f>
        <v/>
      </c>
      <c r="J223" s="1" t="str">
        <f t="shared" si="3"/>
        <v>M23;POC_GPIO_0;;10.12;5.06;;;;</v>
      </c>
    </row>
    <row r="224" spans="1:10" x14ac:dyDescent="0.25">
      <c r="A224" s="1" t="s">
        <v>220</v>
      </c>
      <c r="B224" s="1" t="str">
        <f>_xlfn.XLOOKUP(A224,'21-07-18'!$A$2:$A$338,'21-07-18'!$B$2:$B$338)</f>
        <v>TCK</v>
      </c>
      <c r="C224" s="1" t="str">
        <f>""</f>
        <v/>
      </c>
      <c r="D224" s="1">
        <v>0</v>
      </c>
      <c r="E224" s="1">
        <v>5.52</v>
      </c>
      <c r="F224" s="1" t="str">
        <f>""</f>
        <v/>
      </c>
      <c r="G224" s="1" t="str">
        <f>""</f>
        <v/>
      </c>
      <c r="H224" s="1" t="str">
        <f>""</f>
        <v/>
      </c>
      <c r="I224" s="1" t="str">
        <f>""</f>
        <v/>
      </c>
      <c r="J224" s="1" t="str">
        <f t="shared" si="3"/>
        <v>N1;TCK;;0;5.52;;;;</v>
      </c>
    </row>
    <row r="225" spans="1:10" x14ac:dyDescent="0.25">
      <c r="A225" s="1" t="s">
        <v>222</v>
      </c>
      <c r="B225" s="1" t="str">
        <f>_xlfn.XLOOKUP(A225,'21-07-18'!$A$2:$A$338,'21-07-18'!$B$2:$B$338)</f>
        <v>TDI</v>
      </c>
      <c r="C225" s="1" t="str">
        <f>""</f>
        <v/>
      </c>
      <c r="D225" s="1">
        <v>0.45999999999999902</v>
      </c>
      <c r="E225" s="1">
        <v>5.52</v>
      </c>
      <c r="F225" s="1" t="str">
        <f>""</f>
        <v/>
      </c>
      <c r="G225" s="1" t="str">
        <f>""</f>
        <v/>
      </c>
      <c r="H225" s="1" t="str">
        <f>""</f>
        <v/>
      </c>
      <c r="I225" s="1" t="str">
        <f>""</f>
        <v/>
      </c>
      <c r="J225" s="1" t="str">
        <f t="shared" si="3"/>
        <v>N2;TDI;;0.459999999999999;5.52;;;;</v>
      </c>
    </row>
    <row r="226" spans="1:10" x14ac:dyDescent="0.25">
      <c r="A226" s="1" t="s">
        <v>337</v>
      </c>
      <c r="B226" s="1" t="str">
        <f>_xlfn.XLOOKUP(A226,'21-07-18'!$A$2:$A$338,'21-07-18'!$B$2:$B$338)</f>
        <v>VSS</v>
      </c>
      <c r="C226" s="1" t="str">
        <f>""</f>
        <v/>
      </c>
      <c r="D226" s="1">
        <v>1.1599999999999899</v>
      </c>
      <c r="E226" s="1">
        <v>5.71</v>
      </c>
      <c r="F226" s="1" t="str">
        <f>""</f>
        <v/>
      </c>
      <c r="G226" s="1" t="str">
        <f>""</f>
        <v/>
      </c>
      <c r="H226" s="1" t="str">
        <f>""</f>
        <v/>
      </c>
      <c r="I226" s="1" t="str">
        <f>""</f>
        <v/>
      </c>
      <c r="J226" s="1" t="str">
        <f t="shared" si="3"/>
        <v>N4;VSS;;1.15999999999999;5.71;;;;</v>
      </c>
    </row>
    <row r="227" spans="1:10" x14ac:dyDescent="0.25">
      <c r="A227" s="1" t="s">
        <v>338</v>
      </c>
      <c r="B227" s="1" t="str">
        <f>_xlfn.XLOOKUP(A227,'21-07-18'!$A$2:$A$338,'21-07-18'!$B$2:$B$338)</f>
        <v>VSS</v>
      </c>
      <c r="C227" s="1" t="str">
        <f>""</f>
        <v/>
      </c>
      <c r="D227" s="1">
        <v>1.8099999999999901</v>
      </c>
      <c r="E227" s="1">
        <v>5.71</v>
      </c>
      <c r="F227" s="1" t="str">
        <f>""</f>
        <v/>
      </c>
      <c r="G227" s="1" t="str">
        <f>""</f>
        <v/>
      </c>
      <c r="H227" s="1" t="str">
        <f>""</f>
        <v/>
      </c>
      <c r="I227" s="1" t="str">
        <f>""</f>
        <v/>
      </c>
      <c r="J227" s="1" t="str">
        <f t="shared" si="3"/>
        <v>N5;VSS;;1.80999999999999;5.71;;;;</v>
      </c>
    </row>
    <row r="228" spans="1:10" x14ac:dyDescent="0.25">
      <c r="A228" s="1" t="s">
        <v>267</v>
      </c>
      <c r="B228" s="1" t="str">
        <f>_xlfn.XLOOKUP(A228,'21-07-18'!$A$2:$A$338,'21-07-18'!$B$2:$B$338)</f>
        <v>VCC0P9_SVR</v>
      </c>
      <c r="C228" s="1" t="str">
        <f>""</f>
        <v/>
      </c>
      <c r="D228" s="1">
        <v>2.4599999999999902</v>
      </c>
      <c r="E228" s="1">
        <v>5.71</v>
      </c>
      <c r="F228" s="1" t="str">
        <f>""</f>
        <v/>
      </c>
      <c r="G228" s="1" t="str">
        <f>""</f>
        <v/>
      </c>
      <c r="H228" s="1" t="str">
        <f>""</f>
        <v/>
      </c>
      <c r="I228" s="1" t="str">
        <f>""</f>
        <v/>
      </c>
      <c r="J228" s="1" t="str">
        <f t="shared" si="3"/>
        <v>N6;VCC0P9_SVR;;2.45999999999999;5.71;;;;</v>
      </c>
    </row>
    <row r="229" spans="1:10" x14ac:dyDescent="0.25">
      <c r="A229" s="1" t="s">
        <v>339</v>
      </c>
      <c r="B229" s="1" t="str">
        <f>_xlfn.XLOOKUP(A229,'21-07-18'!$A$2:$A$338,'21-07-18'!$B$2:$B$338)</f>
        <v>VSS</v>
      </c>
      <c r="C229" s="1" t="str">
        <f>""</f>
        <v/>
      </c>
      <c r="D229" s="1">
        <v>3.1099999999999901</v>
      </c>
      <c r="E229" s="1">
        <v>5.71</v>
      </c>
      <c r="F229" s="1" t="str">
        <f>""</f>
        <v/>
      </c>
      <c r="G229" s="1" t="str">
        <f>""</f>
        <v/>
      </c>
      <c r="H229" s="1" t="str">
        <f>""</f>
        <v/>
      </c>
      <c r="I229" s="1" t="str">
        <f>""</f>
        <v/>
      </c>
      <c r="J229" s="1" t="str">
        <f t="shared" si="3"/>
        <v>N8;VSS;;3.10999999999999;5.71;;;;</v>
      </c>
    </row>
    <row r="230" spans="1:10" x14ac:dyDescent="0.25">
      <c r="A230" s="1" t="s">
        <v>268</v>
      </c>
      <c r="B230" s="1" t="str">
        <f>_xlfn.XLOOKUP(A230,'21-07-18'!$A$2:$A$338,'21-07-18'!$B$2:$B$338)</f>
        <v>VCC0P9_SVR</v>
      </c>
      <c r="C230" s="1" t="str">
        <f>""</f>
        <v/>
      </c>
      <c r="D230" s="1">
        <v>3.76</v>
      </c>
      <c r="E230" s="1">
        <v>5.71</v>
      </c>
      <c r="F230" s="1" t="str">
        <f>""</f>
        <v/>
      </c>
      <c r="G230" s="1" t="str">
        <f>""</f>
        <v/>
      </c>
      <c r="H230" s="1" t="str">
        <f>""</f>
        <v/>
      </c>
      <c r="I230" s="1" t="str">
        <f>""</f>
        <v/>
      </c>
      <c r="J230" s="1" t="str">
        <f t="shared" si="3"/>
        <v>N9;VCC0P9_SVR;;3.76;5.71;;;;</v>
      </c>
    </row>
    <row r="231" spans="1:10" x14ac:dyDescent="0.25">
      <c r="A231" s="1" t="s">
        <v>340</v>
      </c>
      <c r="B231" s="1" t="str">
        <f>_xlfn.XLOOKUP(A231,'21-07-18'!$A$2:$A$338,'21-07-18'!$B$2:$B$338)</f>
        <v>VSS</v>
      </c>
      <c r="C231" s="1" t="str">
        <f>""</f>
        <v/>
      </c>
      <c r="D231" s="1">
        <v>4.4099999999999904</v>
      </c>
      <c r="E231" s="1">
        <v>5.71</v>
      </c>
      <c r="F231" s="1" t="str">
        <f>""</f>
        <v/>
      </c>
      <c r="G231" s="1" t="str">
        <f>""</f>
        <v/>
      </c>
      <c r="H231" s="1" t="str">
        <f>""</f>
        <v/>
      </c>
      <c r="I231" s="1" t="str">
        <f>""</f>
        <v/>
      </c>
      <c r="J231" s="1" t="str">
        <f t="shared" si="3"/>
        <v>N11;VSS;;4.40999999999999;5.71;;;;</v>
      </c>
    </row>
    <row r="232" spans="1:10" x14ac:dyDescent="0.25">
      <c r="A232" s="1" t="s">
        <v>269</v>
      </c>
      <c r="B232" s="1" t="str">
        <f>_xlfn.XLOOKUP(A232,'21-07-18'!$A$2:$A$338,'21-07-18'!$B$2:$B$338)</f>
        <v>VCC0P9_SVR</v>
      </c>
      <c r="C232" s="1" t="str">
        <f>""</f>
        <v/>
      </c>
      <c r="D232" s="1">
        <v>5.0599999999999996</v>
      </c>
      <c r="E232" s="1">
        <v>5.71</v>
      </c>
      <c r="F232" s="1" t="str">
        <f>""</f>
        <v/>
      </c>
      <c r="G232" s="1" t="str">
        <f>""</f>
        <v/>
      </c>
      <c r="H232" s="1" t="str">
        <f>""</f>
        <v/>
      </c>
      <c r="I232" s="1" t="str">
        <f>""</f>
        <v/>
      </c>
      <c r="J232" s="1" t="str">
        <f t="shared" si="3"/>
        <v>N12;VCC0P9_SVR;;5.06;5.71;;;;</v>
      </c>
    </row>
    <row r="233" spans="1:10" x14ac:dyDescent="0.25">
      <c r="A233" s="1" t="s">
        <v>341</v>
      </c>
      <c r="B233" s="1" t="str">
        <f>_xlfn.XLOOKUP(A233,'21-07-18'!$A$2:$A$338,'21-07-18'!$B$2:$B$338)</f>
        <v>VSS</v>
      </c>
      <c r="C233" s="1" t="str">
        <f>""</f>
        <v/>
      </c>
      <c r="D233" s="1">
        <v>5.71</v>
      </c>
      <c r="E233" s="1">
        <v>5.71</v>
      </c>
      <c r="F233" s="1" t="str">
        <f>""</f>
        <v/>
      </c>
      <c r="G233" s="1" t="str">
        <f>""</f>
        <v/>
      </c>
      <c r="H233" s="1" t="str">
        <f>""</f>
        <v/>
      </c>
      <c r="I233" s="1" t="str">
        <f>""</f>
        <v/>
      </c>
      <c r="J233" s="1" t="str">
        <f t="shared" si="3"/>
        <v>N13;VSS;;5.71;5.71;;;;</v>
      </c>
    </row>
    <row r="234" spans="1:10" x14ac:dyDescent="0.25">
      <c r="A234" s="1" t="s">
        <v>270</v>
      </c>
      <c r="B234" s="1" t="str">
        <f>_xlfn.XLOOKUP(A234,'21-07-18'!$A$2:$A$338,'21-07-18'!$B$2:$B$338)</f>
        <v>VCC0P9_SVR</v>
      </c>
      <c r="C234" s="1" t="str">
        <f>""</f>
        <v/>
      </c>
      <c r="D234" s="1">
        <v>6.3599999999999897</v>
      </c>
      <c r="E234" s="1">
        <v>5.71</v>
      </c>
      <c r="F234" s="1" t="str">
        <f>""</f>
        <v/>
      </c>
      <c r="G234" s="1" t="str">
        <f>""</f>
        <v/>
      </c>
      <c r="H234" s="1" t="str">
        <f>""</f>
        <v/>
      </c>
      <c r="I234" s="1" t="str">
        <f>""</f>
        <v/>
      </c>
      <c r="J234" s="1" t="str">
        <f t="shared" si="3"/>
        <v>N15;VCC0P9_SVR;;6.35999999999999;5.71;;;;</v>
      </c>
    </row>
    <row r="235" spans="1:10" x14ac:dyDescent="0.25">
      <c r="A235" s="1" t="s">
        <v>342</v>
      </c>
      <c r="B235" s="1" t="str">
        <f>_xlfn.XLOOKUP(A235,'21-07-18'!$A$2:$A$338,'21-07-18'!$B$2:$B$338)</f>
        <v>VSS</v>
      </c>
      <c r="C235" s="1" t="str">
        <f>""</f>
        <v/>
      </c>
      <c r="D235" s="1">
        <v>7.01</v>
      </c>
      <c r="E235" s="1">
        <v>5.71</v>
      </c>
      <c r="F235" s="1" t="str">
        <f>""</f>
        <v/>
      </c>
      <c r="G235" s="1" t="str">
        <f>""</f>
        <v/>
      </c>
      <c r="H235" s="1" t="str">
        <f>""</f>
        <v/>
      </c>
      <c r="I235" s="1" t="str">
        <f>""</f>
        <v/>
      </c>
      <c r="J235" s="1" t="str">
        <f t="shared" si="3"/>
        <v>N16;VSS;;7.01;5.71;;;;</v>
      </c>
    </row>
    <row r="236" spans="1:10" x14ac:dyDescent="0.25">
      <c r="A236" s="1" t="s">
        <v>271</v>
      </c>
      <c r="B236" s="1" t="str">
        <f>_xlfn.XLOOKUP(A236,'21-07-18'!$A$2:$A$338,'21-07-18'!$B$2:$B$338)</f>
        <v>VCC0P9_SVR</v>
      </c>
      <c r="C236" s="1" t="str">
        <f>""</f>
        <v/>
      </c>
      <c r="D236" s="1">
        <v>7.66</v>
      </c>
      <c r="E236" s="1">
        <v>5.71</v>
      </c>
      <c r="F236" s="1" t="str">
        <f>""</f>
        <v/>
      </c>
      <c r="G236" s="1" t="str">
        <f>""</f>
        <v/>
      </c>
      <c r="H236" s="1" t="str">
        <f>""</f>
        <v/>
      </c>
      <c r="I236" s="1" t="str">
        <f>""</f>
        <v/>
      </c>
      <c r="J236" s="1" t="str">
        <f t="shared" si="3"/>
        <v>N18;VCC0P9_SVR;;7.66;5.71;;;;</v>
      </c>
    </row>
    <row r="237" spans="1:10" x14ac:dyDescent="0.25">
      <c r="A237" s="1" t="s">
        <v>304</v>
      </c>
      <c r="B237" s="1" t="str">
        <f>_xlfn.XLOOKUP(A237,'21-07-18'!$A$2:$A$338,'21-07-18'!$B$2:$B$338)</f>
        <v>VCC3P3</v>
      </c>
      <c r="C237" s="1" t="str">
        <f>""</f>
        <v/>
      </c>
      <c r="D237" s="1">
        <v>8.3099999999999898</v>
      </c>
      <c r="E237" s="1">
        <v>5.71</v>
      </c>
      <c r="F237" s="1" t="str">
        <f>""</f>
        <v/>
      </c>
      <c r="G237" s="1" t="str">
        <f>""</f>
        <v/>
      </c>
      <c r="H237" s="1" t="str">
        <f>""</f>
        <v/>
      </c>
      <c r="I237" s="1" t="str">
        <f>""</f>
        <v/>
      </c>
      <c r="J237" s="1" t="str">
        <f t="shared" si="3"/>
        <v>N19;VCC3P3;;8.30999999999999;5.71;;;;</v>
      </c>
    </row>
    <row r="238" spans="1:10" x14ac:dyDescent="0.25">
      <c r="A238" s="1" t="s">
        <v>182</v>
      </c>
      <c r="B238" s="1" t="str">
        <f>_xlfn.XLOOKUP(A238,'21-07-18'!$A$2:$A$338,'21-07-18'!$B$2:$B$338)</f>
        <v>POC_GPIO_13</v>
      </c>
      <c r="C238" s="1" t="str">
        <f>""</f>
        <v/>
      </c>
      <c r="D238" s="1">
        <v>8.9599999999999902</v>
      </c>
      <c r="E238" s="1">
        <v>5.71</v>
      </c>
      <c r="F238" s="1" t="str">
        <f>""</f>
        <v/>
      </c>
      <c r="G238" s="1" t="str">
        <f>""</f>
        <v/>
      </c>
      <c r="H238" s="1" t="str">
        <f>""</f>
        <v/>
      </c>
      <c r="I238" s="1" t="str">
        <f>""</f>
        <v/>
      </c>
      <c r="J238" s="1" t="str">
        <f t="shared" si="3"/>
        <v>N20;POC_GPIO_13;;8.95999999999999;5.71;;;;</v>
      </c>
    </row>
    <row r="239" spans="1:10" x14ac:dyDescent="0.25">
      <c r="A239" s="1" t="s">
        <v>190</v>
      </c>
      <c r="B239" s="1" t="str">
        <f>_xlfn.XLOOKUP(A239,'21-07-18'!$A$2:$A$338,'21-07-18'!$B$2:$B$338)</f>
        <v>POC_GPIO_3</v>
      </c>
      <c r="C239" s="1" t="str">
        <f>""</f>
        <v/>
      </c>
      <c r="D239" s="1">
        <v>9.66</v>
      </c>
      <c r="E239" s="1">
        <v>5.52</v>
      </c>
      <c r="F239" s="1" t="str">
        <f>""</f>
        <v/>
      </c>
      <c r="G239" s="1" t="str">
        <f>""</f>
        <v/>
      </c>
      <c r="H239" s="1" t="str">
        <f>""</f>
        <v/>
      </c>
      <c r="I239" s="1" t="str">
        <f>""</f>
        <v/>
      </c>
      <c r="J239" s="1" t="str">
        <f t="shared" si="3"/>
        <v>N22;POC_GPIO_3;;9.66;5.52;;;;</v>
      </c>
    </row>
    <row r="240" spans="1:10" x14ac:dyDescent="0.25">
      <c r="A240" s="1" t="s">
        <v>188</v>
      </c>
      <c r="B240" s="1" t="str">
        <f>_xlfn.XLOOKUP(A240,'21-07-18'!$A$2:$A$338,'21-07-18'!$B$2:$B$338)</f>
        <v>POC_GPIO_2</v>
      </c>
      <c r="C240" s="1" t="str">
        <f>""</f>
        <v/>
      </c>
      <c r="D240" s="1">
        <v>10.119999999999999</v>
      </c>
      <c r="E240" s="1">
        <v>5.52</v>
      </c>
      <c r="F240" s="1" t="str">
        <f>""</f>
        <v/>
      </c>
      <c r="G240" s="1" t="str">
        <f>""</f>
        <v/>
      </c>
      <c r="H240" s="1" t="str">
        <f>""</f>
        <v/>
      </c>
      <c r="I240" s="1" t="str">
        <f>""</f>
        <v/>
      </c>
      <c r="J240" s="1" t="str">
        <f t="shared" si="3"/>
        <v>N23;POC_GPIO_2;;10.12;5.52;;;;</v>
      </c>
    </row>
    <row r="241" spans="1:10" x14ac:dyDescent="0.25">
      <c r="A241" s="1" t="s">
        <v>224</v>
      </c>
      <c r="B241" s="1" t="str">
        <f>_xlfn.XLOOKUP(A241,'21-07-18'!$A$2:$A$338,'21-07-18'!$B$2:$B$338)</f>
        <v>TDO</v>
      </c>
      <c r="C241" s="1" t="str">
        <f>""</f>
        <v/>
      </c>
      <c r="D241" s="1">
        <v>0</v>
      </c>
      <c r="E241" s="1">
        <v>5.9799999999999898</v>
      </c>
      <c r="F241" s="1" t="str">
        <f>""</f>
        <v/>
      </c>
      <c r="G241" s="1" t="str">
        <f>""</f>
        <v/>
      </c>
      <c r="H241" s="1" t="str">
        <f>""</f>
        <v/>
      </c>
      <c r="I241" s="1" t="str">
        <f>""</f>
        <v/>
      </c>
      <c r="J241" s="1" t="str">
        <f t="shared" si="3"/>
        <v>P1;TDO;;0;5.97999999999999;;;;</v>
      </c>
    </row>
    <row r="242" spans="1:10" x14ac:dyDescent="0.25">
      <c r="A242" s="1" t="s">
        <v>234</v>
      </c>
      <c r="B242" s="1" t="str">
        <f>_xlfn.XLOOKUP(A242,'21-07-18'!$A$2:$A$338,'21-07-18'!$B$2:$B$338)</f>
        <v>TMS</v>
      </c>
      <c r="C242" s="1" t="str">
        <f>""</f>
        <v/>
      </c>
      <c r="D242" s="1">
        <v>0.45999999999999902</v>
      </c>
      <c r="E242" s="1">
        <v>5.9799999999999898</v>
      </c>
      <c r="F242" s="1" t="str">
        <f>""</f>
        <v/>
      </c>
      <c r="G242" s="1" t="str">
        <f>""</f>
        <v/>
      </c>
      <c r="H242" s="1" t="str">
        <f>""</f>
        <v/>
      </c>
      <c r="I242" s="1" t="str">
        <f>""</f>
        <v/>
      </c>
      <c r="J242" s="1" t="str">
        <f t="shared" si="3"/>
        <v>P2;TMS;;0.459999999999999;5.97999999999999;;;;</v>
      </c>
    </row>
    <row r="243" spans="1:10" x14ac:dyDescent="0.25">
      <c r="A243" s="1" t="s">
        <v>194</v>
      </c>
      <c r="B243" s="1" t="str">
        <f>_xlfn.XLOOKUP(A243,'21-07-18'!$A$2:$A$338,'21-07-18'!$B$2:$B$338)</f>
        <v>POC_GPIO_5</v>
      </c>
      <c r="C243" s="1" t="str">
        <f>""</f>
        <v/>
      </c>
      <c r="D243" s="1">
        <v>9.66</v>
      </c>
      <c r="E243" s="1">
        <v>5.9799999999999898</v>
      </c>
      <c r="F243" s="1" t="str">
        <f>""</f>
        <v/>
      </c>
      <c r="G243" s="1" t="str">
        <f>""</f>
        <v/>
      </c>
      <c r="H243" s="1" t="str">
        <f>""</f>
        <v/>
      </c>
      <c r="I243" s="1" t="str">
        <f>""</f>
        <v/>
      </c>
      <c r="J243" s="1" t="str">
        <f t="shared" si="3"/>
        <v>P22;POC_GPIO_5;;9.66;5.97999999999999;;;;</v>
      </c>
    </row>
    <row r="244" spans="1:10" x14ac:dyDescent="0.25">
      <c r="A244" s="1" t="s">
        <v>192</v>
      </c>
      <c r="B244" s="1" t="str">
        <f>_xlfn.XLOOKUP(A244,'21-07-18'!$A$2:$A$338,'21-07-18'!$B$2:$B$338)</f>
        <v>POC_GPIO_4</v>
      </c>
      <c r="C244" s="1" t="str">
        <f>""</f>
        <v/>
      </c>
      <c r="D244" s="1">
        <v>10.119999999999999</v>
      </c>
      <c r="E244" s="1">
        <v>5.9799999999999898</v>
      </c>
      <c r="F244" s="1" t="str">
        <f>""</f>
        <v/>
      </c>
      <c r="G244" s="1" t="str">
        <f>""</f>
        <v/>
      </c>
      <c r="H244" s="1" t="str">
        <f>""</f>
        <v/>
      </c>
      <c r="I244" s="1" t="str">
        <f>""</f>
        <v/>
      </c>
      <c r="J244" s="1" t="str">
        <f t="shared" si="3"/>
        <v>P23;POC_GPIO_4;;10.12;5.97999999999999;;;;</v>
      </c>
    </row>
    <row r="245" spans="1:10" x14ac:dyDescent="0.25">
      <c r="A245" s="1" t="s">
        <v>28</v>
      </c>
      <c r="B245" s="1" t="str">
        <f>_xlfn.XLOOKUP(A245,'21-07-18'!$A$2:$A$338,'21-07-18'!$B$2:$B$338)</f>
        <v>GPIO_0</v>
      </c>
      <c r="C245" s="1" t="str">
        <f>""</f>
        <v/>
      </c>
      <c r="D245" s="1">
        <v>0</v>
      </c>
      <c r="E245" s="1">
        <v>6.4399999999999897</v>
      </c>
      <c r="F245" s="1" t="str">
        <f>""</f>
        <v/>
      </c>
      <c r="G245" s="1" t="str">
        <f>""</f>
        <v/>
      </c>
      <c r="H245" s="1" t="str">
        <f>""</f>
        <v/>
      </c>
      <c r="I245" s="1" t="str">
        <f>""</f>
        <v/>
      </c>
      <c r="J245" s="1" t="str">
        <f t="shared" si="3"/>
        <v>R1;GPIO_0;;0;6.43999999999999;;;;</v>
      </c>
    </row>
    <row r="246" spans="1:10" x14ac:dyDescent="0.25">
      <c r="A246" s="1" t="s">
        <v>30</v>
      </c>
      <c r="B246" s="1" t="str">
        <f>_xlfn.XLOOKUP(A246,'21-07-18'!$A$2:$A$338,'21-07-18'!$B$2:$B$338)</f>
        <v>GPIO_1</v>
      </c>
      <c r="C246" s="1" t="str">
        <f>""</f>
        <v/>
      </c>
      <c r="D246" s="1">
        <v>0.45999999999999902</v>
      </c>
      <c r="E246" s="1">
        <v>6.4399999999999897</v>
      </c>
      <c r="F246" s="1" t="str">
        <f>""</f>
        <v/>
      </c>
      <c r="G246" s="1" t="str">
        <f>""</f>
        <v/>
      </c>
      <c r="H246" s="1" t="str">
        <f>""</f>
        <v/>
      </c>
      <c r="I246" s="1" t="str">
        <f>""</f>
        <v/>
      </c>
      <c r="J246" s="1" t="str">
        <f t="shared" si="3"/>
        <v>R2;GPIO_1;;0.459999999999999;6.43999999999999;;;;</v>
      </c>
    </row>
    <row r="247" spans="1:10" x14ac:dyDescent="0.25">
      <c r="A247" s="1" t="s">
        <v>330</v>
      </c>
      <c r="B247" s="1" t="str">
        <f>_xlfn.XLOOKUP(A247,'21-07-18'!$A$2:$A$338,'21-07-18'!$B$2:$B$338)</f>
        <v>VSS</v>
      </c>
      <c r="C247" s="1" t="str">
        <f>""</f>
        <v/>
      </c>
      <c r="D247" s="1">
        <v>1.1599999999999899</v>
      </c>
      <c r="E247" s="1">
        <v>6.3599999999999897</v>
      </c>
      <c r="F247" s="1" t="str">
        <f>""</f>
        <v/>
      </c>
      <c r="G247" s="1" t="str">
        <f>""</f>
        <v/>
      </c>
      <c r="H247" s="1" t="str">
        <f>""</f>
        <v/>
      </c>
      <c r="I247" s="1" t="str">
        <f>""</f>
        <v/>
      </c>
      <c r="J247" s="1" t="str">
        <f t="shared" si="3"/>
        <v>R4;VSS;;1.15999999999999;6.35999999999999;;;;</v>
      </c>
    </row>
    <row r="248" spans="1:10" x14ac:dyDescent="0.25">
      <c r="A248" s="1" t="s">
        <v>331</v>
      </c>
      <c r="B248" s="1" t="str">
        <f>_xlfn.XLOOKUP(A248,'21-07-18'!$A$2:$A$338,'21-07-18'!$B$2:$B$338)</f>
        <v>VSS</v>
      </c>
      <c r="C248" s="1" t="str">
        <f>""</f>
        <v/>
      </c>
      <c r="D248" s="1">
        <v>1.8099999999999901</v>
      </c>
      <c r="E248" s="1">
        <v>6.3599999999999897</v>
      </c>
      <c r="F248" s="1" t="str">
        <f>""</f>
        <v/>
      </c>
      <c r="G248" s="1" t="str">
        <f>""</f>
        <v/>
      </c>
      <c r="H248" s="1" t="str">
        <f>""</f>
        <v/>
      </c>
      <c r="I248" s="1" t="str">
        <f>""</f>
        <v/>
      </c>
      <c r="J248" s="1" t="str">
        <f t="shared" si="3"/>
        <v>R5;VSS;;1.80999999999999;6.35999999999999;;;;</v>
      </c>
    </row>
    <row r="249" spans="1:10" x14ac:dyDescent="0.25">
      <c r="A249" s="1" t="s">
        <v>261</v>
      </c>
      <c r="B249" s="1" t="str">
        <f>_xlfn.XLOOKUP(A249,'21-07-18'!$A$2:$A$338,'21-07-18'!$B$2:$B$338)</f>
        <v>VCC0P9_SVR</v>
      </c>
      <c r="C249" s="1" t="str">
        <f>""</f>
        <v/>
      </c>
      <c r="D249" s="1">
        <v>2.4599999999999902</v>
      </c>
      <c r="E249" s="1">
        <v>6.3599999999999897</v>
      </c>
      <c r="F249" s="1" t="str">
        <f>""</f>
        <v/>
      </c>
      <c r="G249" s="1" t="str">
        <f>""</f>
        <v/>
      </c>
      <c r="H249" s="1" t="str">
        <f>""</f>
        <v/>
      </c>
      <c r="I249" s="1" t="str">
        <f>""</f>
        <v/>
      </c>
      <c r="J249" s="1" t="str">
        <f t="shared" si="3"/>
        <v>R6;VCC0P9_SVR;;2.45999999999999;6.35999999999999;;;;</v>
      </c>
    </row>
    <row r="250" spans="1:10" x14ac:dyDescent="0.25">
      <c r="A250" s="1" t="s">
        <v>332</v>
      </c>
      <c r="B250" s="1" t="str">
        <f>_xlfn.XLOOKUP(A250,'21-07-18'!$A$2:$A$338,'21-07-18'!$B$2:$B$338)</f>
        <v>VSS</v>
      </c>
      <c r="C250" s="1" t="str">
        <f>""</f>
        <v/>
      </c>
      <c r="D250" s="1">
        <v>3.1099999999999901</v>
      </c>
      <c r="E250" s="1">
        <v>6.3599999999999897</v>
      </c>
      <c r="F250" s="1" t="str">
        <f>""</f>
        <v/>
      </c>
      <c r="G250" s="1" t="str">
        <f>""</f>
        <v/>
      </c>
      <c r="H250" s="1" t="str">
        <f>""</f>
        <v/>
      </c>
      <c r="I250" s="1" t="str">
        <f>""</f>
        <v/>
      </c>
      <c r="J250" s="1" t="str">
        <f t="shared" si="3"/>
        <v>R8;VSS;;3.10999999999999;6.35999999999999;;;;</v>
      </c>
    </row>
    <row r="251" spans="1:10" x14ac:dyDescent="0.25">
      <c r="A251" s="1" t="s">
        <v>263</v>
      </c>
      <c r="B251" s="1" t="str">
        <f>_xlfn.XLOOKUP(A251,'21-07-18'!$A$2:$A$338,'21-07-18'!$B$2:$B$338)</f>
        <v>VCC0P9_SVR</v>
      </c>
      <c r="C251" s="1" t="str">
        <f>""</f>
        <v/>
      </c>
      <c r="D251" s="1">
        <v>3.76</v>
      </c>
      <c r="E251" s="1">
        <v>6.3599999999999897</v>
      </c>
      <c r="F251" s="1" t="str">
        <f>""</f>
        <v/>
      </c>
      <c r="G251" s="1" t="str">
        <f>""</f>
        <v/>
      </c>
      <c r="H251" s="1" t="str">
        <f>""</f>
        <v/>
      </c>
      <c r="I251" s="1" t="str">
        <f>""</f>
        <v/>
      </c>
      <c r="J251" s="1" t="str">
        <f t="shared" si="3"/>
        <v>R9;VCC0P9_SVR;;3.76;6.35999999999999;;;;</v>
      </c>
    </row>
    <row r="252" spans="1:10" x14ac:dyDescent="0.25">
      <c r="A252" s="1" t="s">
        <v>333</v>
      </c>
      <c r="B252" s="1" t="str">
        <f>_xlfn.XLOOKUP(A252,'21-07-18'!$A$2:$A$338,'21-07-18'!$B$2:$B$338)</f>
        <v>VSS</v>
      </c>
      <c r="C252" s="1" t="str">
        <f>""</f>
        <v/>
      </c>
      <c r="D252" s="1">
        <v>4.4099999999999904</v>
      </c>
      <c r="E252" s="1">
        <v>6.3599999999999897</v>
      </c>
      <c r="F252" s="1" t="str">
        <f>""</f>
        <v/>
      </c>
      <c r="G252" s="1" t="str">
        <f>""</f>
        <v/>
      </c>
      <c r="H252" s="1" t="str">
        <f>""</f>
        <v/>
      </c>
      <c r="I252" s="1" t="str">
        <f>""</f>
        <v/>
      </c>
      <c r="J252" s="1" t="str">
        <f t="shared" si="3"/>
        <v>R11;VSS;;4.40999999999999;6.35999999999999;;;;</v>
      </c>
    </row>
    <row r="253" spans="1:10" x14ac:dyDescent="0.25">
      <c r="A253" s="1" t="s">
        <v>264</v>
      </c>
      <c r="B253" s="1" t="str">
        <f>_xlfn.XLOOKUP(A253,'21-07-18'!$A$2:$A$338,'21-07-18'!$B$2:$B$338)</f>
        <v>VCC0P9_SVR</v>
      </c>
      <c r="C253" s="1" t="str">
        <f>""</f>
        <v/>
      </c>
      <c r="D253" s="1">
        <v>5.0599999999999996</v>
      </c>
      <c r="E253" s="1">
        <v>6.3599999999999897</v>
      </c>
      <c r="F253" s="1" t="str">
        <f>""</f>
        <v/>
      </c>
      <c r="G253" s="1" t="str">
        <f>""</f>
        <v/>
      </c>
      <c r="H253" s="1" t="str">
        <f>""</f>
        <v/>
      </c>
      <c r="I253" s="1" t="str">
        <f>""</f>
        <v/>
      </c>
      <c r="J253" s="1" t="str">
        <f t="shared" si="3"/>
        <v>R12;VCC0P9_SVR;;5.06;6.35999999999999;;;;</v>
      </c>
    </row>
    <row r="254" spans="1:10" x14ac:dyDescent="0.25">
      <c r="A254" s="1" t="s">
        <v>334</v>
      </c>
      <c r="B254" s="1" t="str">
        <f>_xlfn.XLOOKUP(A254,'21-07-18'!$A$2:$A$338,'21-07-18'!$B$2:$B$338)</f>
        <v>VSS</v>
      </c>
      <c r="C254" s="1" t="str">
        <f>""</f>
        <v/>
      </c>
      <c r="D254" s="1">
        <v>5.71</v>
      </c>
      <c r="E254" s="1">
        <v>6.3599999999999897</v>
      </c>
      <c r="F254" s="1" t="str">
        <f>""</f>
        <v/>
      </c>
      <c r="G254" s="1" t="str">
        <f>""</f>
        <v/>
      </c>
      <c r="H254" s="1" t="str">
        <f>""</f>
        <v/>
      </c>
      <c r="I254" s="1" t="str">
        <f>""</f>
        <v/>
      </c>
      <c r="J254" s="1" t="str">
        <f t="shared" si="3"/>
        <v>R13;VSS;;5.71;6.35999999999999;;;;</v>
      </c>
    </row>
    <row r="255" spans="1:10" x14ac:dyDescent="0.25">
      <c r="A255" s="1" t="s">
        <v>265</v>
      </c>
      <c r="B255" s="1" t="str">
        <f>_xlfn.XLOOKUP(A255,'21-07-18'!$A$2:$A$338,'21-07-18'!$B$2:$B$338)</f>
        <v>VCC0P9_SVR</v>
      </c>
      <c r="C255" s="1" t="str">
        <f>""</f>
        <v/>
      </c>
      <c r="D255" s="1">
        <v>6.3599999999999897</v>
      </c>
      <c r="E255" s="1">
        <v>6.3599999999999897</v>
      </c>
      <c r="F255" s="1" t="str">
        <f>""</f>
        <v/>
      </c>
      <c r="G255" s="1" t="str">
        <f>""</f>
        <v/>
      </c>
      <c r="H255" s="1" t="str">
        <f>""</f>
        <v/>
      </c>
      <c r="I255" s="1" t="str">
        <f>""</f>
        <v/>
      </c>
      <c r="J255" s="1" t="str">
        <f t="shared" si="3"/>
        <v>R15;VCC0P9_SVR;;6.35999999999999;6.35999999999999;;;;</v>
      </c>
    </row>
    <row r="256" spans="1:10" x14ac:dyDescent="0.25">
      <c r="A256" s="1" t="s">
        <v>335</v>
      </c>
      <c r="B256" s="1" t="str">
        <f>_xlfn.XLOOKUP(A256,'21-07-18'!$A$2:$A$338,'21-07-18'!$B$2:$B$338)</f>
        <v>VSS</v>
      </c>
      <c r="C256" s="1" t="str">
        <f>""</f>
        <v/>
      </c>
      <c r="D256" s="1">
        <v>7.01</v>
      </c>
      <c r="E256" s="1">
        <v>6.3599999999999897</v>
      </c>
      <c r="F256" s="1" t="str">
        <f>""</f>
        <v/>
      </c>
      <c r="G256" s="1" t="str">
        <f>""</f>
        <v/>
      </c>
      <c r="H256" s="1" t="str">
        <f>""</f>
        <v/>
      </c>
      <c r="I256" s="1" t="str">
        <f>""</f>
        <v/>
      </c>
      <c r="J256" s="1" t="str">
        <f t="shared" si="3"/>
        <v>R16;VSS;;7.01;6.35999999999999;;;;</v>
      </c>
    </row>
    <row r="257" spans="1:10" x14ac:dyDescent="0.25">
      <c r="A257" s="1" t="s">
        <v>266</v>
      </c>
      <c r="B257" s="1" t="str">
        <f>_xlfn.XLOOKUP(A257,'21-07-18'!$A$2:$A$338,'21-07-18'!$B$2:$B$338)</f>
        <v>VCC0P9_SVR</v>
      </c>
      <c r="C257" s="1" t="str">
        <f>""</f>
        <v/>
      </c>
      <c r="D257" s="1">
        <v>7.66</v>
      </c>
      <c r="E257" s="1">
        <v>6.3599999999999897</v>
      </c>
      <c r="F257" s="1" t="str">
        <f>""</f>
        <v/>
      </c>
      <c r="G257" s="1" t="str">
        <f>""</f>
        <v/>
      </c>
      <c r="H257" s="1" t="str">
        <f>""</f>
        <v/>
      </c>
      <c r="I257" s="1" t="str">
        <f>""</f>
        <v/>
      </c>
      <c r="J257" s="1" t="str">
        <f t="shared" si="3"/>
        <v>R18;VCC0P9_SVR;;7.66;6.35999999999999;;;;</v>
      </c>
    </row>
    <row r="258" spans="1:10" x14ac:dyDescent="0.25">
      <c r="A258" s="1" t="s">
        <v>336</v>
      </c>
      <c r="B258" s="1" t="str">
        <f>_xlfn.XLOOKUP(A258,'21-07-18'!$A$2:$A$338,'21-07-18'!$B$2:$B$338)</f>
        <v>VSS</v>
      </c>
      <c r="C258" s="1" t="str">
        <f>""</f>
        <v/>
      </c>
      <c r="D258" s="1">
        <v>8.3099999999999898</v>
      </c>
      <c r="E258" s="1">
        <v>6.3599999999999897</v>
      </c>
      <c r="F258" s="1" t="str">
        <f>""</f>
        <v/>
      </c>
      <c r="G258" s="1" t="str">
        <f>""</f>
        <v/>
      </c>
      <c r="H258" s="1" t="str">
        <f>""</f>
        <v/>
      </c>
      <c r="I258" s="1" t="str">
        <f>""</f>
        <v/>
      </c>
      <c r="J258" s="1" t="str">
        <f t="shared" ref="J258:J321" si="4">A258&amp;";"&amp;B258&amp;";"&amp;C258&amp;";"&amp;D258&amp;";"&amp;E258&amp;";"&amp;F258&amp;";"&amp;G258&amp;";"&amp;H258&amp;";"&amp;I258</f>
        <v>R19;VSS;;8.30999999999999;6.35999999999999;;;;</v>
      </c>
    </row>
    <row r="259" spans="1:10" x14ac:dyDescent="0.25">
      <c r="A259" s="1" t="s">
        <v>184</v>
      </c>
      <c r="B259" s="1" t="str">
        <f>_xlfn.XLOOKUP(A259,'21-07-18'!$A$2:$A$338,'21-07-18'!$B$2:$B$338)</f>
        <v>POC_GPIO_14</v>
      </c>
      <c r="C259" s="1" t="str">
        <f>""</f>
        <v/>
      </c>
      <c r="D259" s="1">
        <v>8.9599999999999902</v>
      </c>
      <c r="E259" s="1">
        <v>6.3599999999999897</v>
      </c>
      <c r="F259" s="1" t="str">
        <f>""</f>
        <v/>
      </c>
      <c r="G259" s="1" t="str">
        <f>""</f>
        <v/>
      </c>
      <c r="H259" s="1" t="str">
        <f>""</f>
        <v/>
      </c>
      <c r="I259" s="1" t="str">
        <f>""</f>
        <v/>
      </c>
      <c r="J259" s="1" t="str">
        <f t="shared" si="4"/>
        <v>R20;POC_GPIO_14;;8.95999999999999;6.35999999999999;;;;</v>
      </c>
    </row>
    <row r="260" spans="1:10" x14ac:dyDescent="0.25">
      <c r="A260" s="1" t="s">
        <v>198</v>
      </c>
      <c r="B260" s="1" t="str">
        <f>_xlfn.XLOOKUP(A260,'21-07-18'!$A$2:$A$338,'21-07-18'!$B$2:$B$338)</f>
        <v>POC_GPIO_7</v>
      </c>
      <c r="C260" s="1" t="str">
        <f>""</f>
        <v/>
      </c>
      <c r="D260" s="1">
        <v>9.66</v>
      </c>
      <c r="E260" s="1">
        <v>6.4399999999999897</v>
      </c>
      <c r="F260" s="1" t="str">
        <f>""</f>
        <v/>
      </c>
      <c r="G260" s="1" t="str">
        <f>""</f>
        <v/>
      </c>
      <c r="H260" s="1" t="str">
        <f>""</f>
        <v/>
      </c>
      <c r="I260" s="1" t="str">
        <f>""</f>
        <v/>
      </c>
      <c r="J260" s="1" t="str">
        <f t="shared" si="4"/>
        <v>R22;POC_GPIO_7;;9.66;6.43999999999999;;;;</v>
      </c>
    </row>
    <row r="261" spans="1:10" x14ac:dyDescent="0.25">
      <c r="A261" s="1" t="s">
        <v>196</v>
      </c>
      <c r="B261" s="1" t="str">
        <f>_xlfn.XLOOKUP(A261,'21-07-18'!$A$2:$A$338,'21-07-18'!$B$2:$B$338)</f>
        <v>POC_GPIO_6</v>
      </c>
      <c r="C261" s="1" t="str">
        <f>""</f>
        <v/>
      </c>
      <c r="D261" s="1">
        <v>10.119999999999999</v>
      </c>
      <c r="E261" s="1">
        <v>6.4399999999999897</v>
      </c>
      <c r="F261" s="1" t="str">
        <f>""</f>
        <v/>
      </c>
      <c r="G261" s="1" t="str">
        <f>""</f>
        <v/>
      </c>
      <c r="H261" s="1" t="str">
        <f>""</f>
        <v/>
      </c>
      <c r="I261" s="1" t="str">
        <f>""</f>
        <v/>
      </c>
      <c r="J261" s="1" t="str">
        <f t="shared" si="4"/>
        <v>R23;POC_GPIO_6;;10.12;6.43999999999999;;;;</v>
      </c>
    </row>
    <row r="262" spans="1:10" x14ac:dyDescent="0.25">
      <c r="A262" s="1" t="s">
        <v>34</v>
      </c>
      <c r="B262" s="1" t="str">
        <f>_xlfn.XLOOKUP(A262,'21-07-18'!$A$2:$A$338,'21-07-18'!$B$2:$B$338)</f>
        <v>GPIO_2</v>
      </c>
      <c r="C262" s="1" t="str">
        <f>""</f>
        <v/>
      </c>
      <c r="D262" s="1">
        <v>0</v>
      </c>
      <c r="E262" s="1">
        <v>6.8999999999999897</v>
      </c>
      <c r="F262" s="1" t="str">
        <f>""</f>
        <v/>
      </c>
      <c r="G262" s="1" t="str">
        <f>""</f>
        <v/>
      </c>
      <c r="H262" s="1" t="str">
        <f>""</f>
        <v/>
      </c>
      <c r="I262" s="1" t="str">
        <f>""</f>
        <v/>
      </c>
      <c r="J262" s="1" t="str">
        <f t="shared" si="4"/>
        <v>T1;GPIO_2;;0;6.89999999999999;;;;</v>
      </c>
    </row>
    <row r="263" spans="1:10" x14ac:dyDescent="0.25">
      <c r="A263" s="1" t="s">
        <v>36</v>
      </c>
      <c r="B263" s="1" t="str">
        <f>_xlfn.XLOOKUP(A263,'21-07-18'!$A$2:$A$338,'21-07-18'!$B$2:$B$338)</f>
        <v>GPIO_3</v>
      </c>
      <c r="C263" s="1" t="str">
        <f>""</f>
        <v/>
      </c>
      <c r="D263" s="1">
        <v>0.45999999999999902</v>
      </c>
      <c r="E263" s="1">
        <v>6.8999999999999897</v>
      </c>
      <c r="F263" s="1" t="str">
        <f>""</f>
        <v/>
      </c>
      <c r="G263" s="1" t="str">
        <f>""</f>
        <v/>
      </c>
      <c r="H263" s="1" t="str">
        <f>""</f>
        <v/>
      </c>
      <c r="I263" s="1" t="str">
        <f>""</f>
        <v/>
      </c>
      <c r="J263" s="1" t="str">
        <f t="shared" si="4"/>
        <v>T2;GPIO_3;;0.459999999999999;6.89999999999999;;;;</v>
      </c>
    </row>
    <row r="264" spans="1:10" x14ac:dyDescent="0.25">
      <c r="A264" s="1" t="s">
        <v>315</v>
      </c>
      <c r="B264" s="1" t="str">
        <f>_xlfn.XLOOKUP(A264,'21-07-18'!$A$2:$A$338,'21-07-18'!$B$2:$B$338)</f>
        <v>VCC3P3_LC</v>
      </c>
      <c r="C264" s="1" t="str">
        <f>""</f>
        <v/>
      </c>
      <c r="D264" s="1">
        <v>1.1599999999999899</v>
      </c>
      <c r="E264" s="1">
        <v>7.01</v>
      </c>
      <c r="F264" s="1" t="str">
        <f>""</f>
        <v/>
      </c>
      <c r="G264" s="1" t="str">
        <f>""</f>
        <v/>
      </c>
      <c r="H264" s="1" t="str">
        <f>""</f>
        <v/>
      </c>
      <c r="I264" s="1" t="str">
        <f>""</f>
        <v/>
      </c>
      <c r="J264" s="1" t="str">
        <f t="shared" si="4"/>
        <v>T4;VCC3P3_LC;;1.15999999999999;7.01;;;;</v>
      </c>
    </row>
    <row r="265" spans="1:10" x14ac:dyDescent="0.25">
      <c r="A265" s="1" t="s">
        <v>329</v>
      </c>
      <c r="B265" s="1" t="str">
        <f>_xlfn.XLOOKUP(A265,'21-07-18'!$A$2:$A$338,'21-07-18'!$B$2:$B$338)</f>
        <v>VSS</v>
      </c>
      <c r="C265" s="1" t="str">
        <f>""</f>
        <v/>
      </c>
      <c r="D265" s="1">
        <v>1.8099999999999901</v>
      </c>
      <c r="E265" s="1">
        <v>7.01</v>
      </c>
      <c r="F265" s="1" t="str">
        <f>""</f>
        <v/>
      </c>
      <c r="G265" s="1" t="str">
        <f>""</f>
        <v/>
      </c>
      <c r="H265" s="1" t="str">
        <f>""</f>
        <v/>
      </c>
      <c r="I265" s="1" t="str">
        <f>""</f>
        <v/>
      </c>
      <c r="J265" s="1" t="str">
        <f t="shared" si="4"/>
        <v>T5;VSS;;1.80999999999999;7.01;;;;</v>
      </c>
    </row>
    <row r="266" spans="1:10" x14ac:dyDescent="0.25">
      <c r="A266" s="1" t="s">
        <v>414</v>
      </c>
      <c r="B266" s="1" t="str">
        <f>_xlfn.XLOOKUP(A266,'21-07-18'!$A$2:$A$338,'21-07-18'!$B$2:$B$338)</f>
        <v>VSS_ANA</v>
      </c>
      <c r="C266" s="1" t="str">
        <f>""</f>
        <v/>
      </c>
      <c r="D266" s="1">
        <v>2.4599999999999902</v>
      </c>
      <c r="E266" s="1">
        <v>7.01</v>
      </c>
      <c r="F266" s="1" t="str">
        <f>""</f>
        <v/>
      </c>
      <c r="G266" s="1" t="str">
        <f>""</f>
        <v/>
      </c>
      <c r="H266" s="1" t="str">
        <f>""</f>
        <v/>
      </c>
      <c r="I266" s="1" t="str">
        <f>""</f>
        <v/>
      </c>
      <c r="J266" s="1" t="str">
        <f t="shared" si="4"/>
        <v>T6;VSS_ANA;;2.45999999999999;7.01;;;;</v>
      </c>
    </row>
    <row r="267" spans="1:10" x14ac:dyDescent="0.25">
      <c r="A267" s="1" t="s">
        <v>415</v>
      </c>
      <c r="B267" s="1" t="str">
        <f>_xlfn.XLOOKUP(A267,'21-07-18'!$A$2:$A$338,'21-07-18'!$B$2:$B$338)</f>
        <v>VSS_ANA</v>
      </c>
      <c r="C267" s="1" t="str">
        <f>""</f>
        <v/>
      </c>
      <c r="D267" s="1">
        <v>3.1099999999999901</v>
      </c>
      <c r="E267" s="1">
        <v>7.01</v>
      </c>
      <c r="F267" s="1" t="str">
        <f>""</f>
        <v/>
      </c>
      <c r="G267" s="1" t="str">
        <f>""</f>
        <v/>
      </c>
      <c r="H267" s="1" t="str">
        <f>""</f>
        <v/>
      </c>
      <c r="I267" s="1" t="str">
        <f>""</f>
        <v/>
      </c>
      <c r="J267" s="1" t="str">
        <f t="shared" si="4"/>
        <v>T8;VSS_ANA;;3.10999999999999;7.01;;;;</v>
      </c>
    </row>
    <row r="268" spans="1:10" x14ac:dyDescent="0.25">
      <c r="A268" s="1" t="s">
        <v>416</v>
      </c>
      <c r="B268" s="1" t="str">
        <f>_xlfn.XLOOKUP(A268,'21-07-18'!$A$2:$A$338,'21-07-18'!$B$2:$B$338)</f>
        <v>VSS_ANA</v>
      </c>
      <c r="C268" s="1" t="str">
        <f>""</f>
        <v/>
      </c>
      <c r="D268" s="1">
        <v>3.76</v>
      </c>
      <c r="E268" s="1">
        <v>7.01</v>
      </c>
      <c r="F268" s="1" t="str">
        <f>""</f>
        <v/>
      </c>
      <c r="G268" s="1" t="str">
        <f>""</f>
        <v/>
      </c>
      <c r="H268" s="1" t="str">
        <f>""</f>
        <v/>
      </c>
      <c r="I268" s="1" t="str">
        <f>""</f>
        <v/>
      </c>
      <c r="J268" s="1" t="str">
        <f t="shared" si="4"/>
        <v>T9;VSS_ANA;;3.76;7.01;;;;</v>
      </c>
    </row>
    <row r="269" spans="1:10" x14ac:dyDescent="0.25">
      <c r="A269" s="1" t="s">
        <v>417</v>
      </c>
      <c r="B269" s="1" t="str">
        <f>_xlfn.XLOOKUP(A269,'21-07-18'!$A$2:$A$338,'21-07-18'!$B$2:$B$338)</f>
        <v>VSS_ANA</v>
      </c>
      <c r="C269" s="1" t="str">
        <f>""</f>
        <v/>
      </c>
      <c r="D269" s="1">
        <v>4.4099999999999904</v>
      </c>
      <c r="E269" s="1">
        <v>7.01</v>
      </c>
      <c r="F269" s="1" t="str">
        <f>""</f>
        <v/>
      </c>
      <c r="G269" s="1" t="str">
        <f>""</f>
        <v/>
      </c>
      <c r="H269" s="1" t="str">
        <f>""</f>
        <v/>
      </c>
      <c r="I269" s="1" t="str">
        <f>""</f>
        <v/>
      </c>
      <c r="J269" s="1" t="str">
        <f t="shared" si="4"/>
        <v>T11;VSS_ANA;;4.40999999999999;7.01;;;;</v>
      </c>
    </row>
    <row r="270" spans="1:10" x14ac:dyDescent="0.25">
      <c r="A270" s="1" t="s">
        <v>418</v>
      </c>
      <c r="B270" s="1" t="str">
        <f>_xlfn.XLOOKUP(A270,'21-07-18'!$A$2:$A$338,'21-07-18'!$B$2:$B$338)</f>
        <v>VSS_ANA</v>
      </c>
      <c r="C270" s="1" t="str">
        <f>""</f>
        <v/>
      </c>
      <c r="D270" s="1">
        <v>5.0599999999999996</v>
      </c>
      <c r="E270" s="1">
        <v>7.01</v>
      </c>
      <c r="F270" s="1" t="str">
        <f>""</f>
        <v/>
      </c>
      <c r="G270" s="1" t="str">
        <f>""</f>
        <v/>
      </c>
      <c r="H270" s="1" t="str">
        <f>""</f>
        <v/>
      </c>
      <c r="I270" s="1" t="str">
        <f>""</f>
        <v/>
      </c>
      <c r="J270" s="1" t="str">
        <f t="shared" si="4"/>
        <v>T12;VSS_ANA;;5.06;7.01;;;;</v>
      </c>
    </row>
    <row r="271" spans="1:10" x14ac:dyDescent="0.25">
      <c r="A271" s="1" t="s">
        <v>308</v>
      </c>
      <c r="B271" s="1" t="str">
        <f>_xlfn.XLOOKUP(A271,'21-07-18'!$A$2:$A$338,'21-07-18'!$B$2:$B$338)</f>
        <v>VCC3P3_ANA</v>
      </c>
      <c r="C271" s="1" t="str">
        <f>""</f>
        <v/>
      </c>
      <c r="D271" s="1">
        <v>5.71</v>
      </c>
      <c r="E271" s="1">
        <v>7.01</v>
      </c>
      <c r="F271" s="1" t="str">
        <f>""</f>
        <v/>
      </c>
      <c r="G271" s="1" t="str">
        <f>""</f>
        <v/>
      </c>
      <c r="H271" s="1" t="str">
        <f>""</f>
        <v/>
      </c>
      <c r="I271" s="1" t="str">
        <f>""</f>
        <v/>
      </c>
      <c r="J271" s="1" t="str">
        <f t="shared" si="4"/>
        <v>T13;VCC3P3_ANA;;5.71;7.01;;;;</v>
      </c>
    </row>
    <row r="272" spans="1:10" x14ac:dyDescent="0.25">
      <c r="A272" s="1" t="s">
        <v>419</v>
      </c>
      <c r="B272" s="1" t="str">
        <f>_xlfn.XLOOKUP(A272,'21-07-18'!$A$2:$A$338,'21-07-18'!$B$2:$B$338)</f>
        <v>VSS_ANA</v>
      </c>
      <c r="C272" s="1" t="str">
        <f>""</f>
        <v/>
      </c>
      <c r="D272" s="1">
        <v>6.3599999999999897</v>
      </c>
      <c r="E272" s="1">
        <v>7.01</v>
      </c>
      <c r="F272" s="1" t="str">
        <f>""</f>
        <v/>
      </c>
      <c r="G272" s="1" t="str">
        <f>""</f>
        <v/>
      </c>
      <c r="H272" s="1" t="str">
        <f>""</f>
        <v/>
      </c>
      <c r="I272" s="1" t="str">
        <f>""</f>
        <v/>
      </c>
      <c r="J272" s="1" t="str">
        <f t="shared" si="4"/>
        <v>T15;VSS_ANA;;6.35999999999999;7.01;;;;</v>
      </c>
    </row>
    <row r="273" spans="1:10" x14ac:dyDescent="0.25">
      <c r="A273" s="1" t="s">
        <v>420</v>
      </c>
      <c r="B273" s="1" t="str">
        <f>_xlfn.XLOOKUP(A273,'21-07-18'!$A$2:$A$338,'21-07-18'!$B$2:$B$338)</f>
        <v>VSS_ANA</v>
      </c>
      <c r="C273" s="1" t="str">
        <f>""</f>
        <v/>
      </c>
      <c r="D273" s="1">
        <v>7.01</v>
      </c>
      <c r="E273" s="1">
        <v>7.01</v>
      </c>
      <c r="F273" s="1" t="str">
        <f>""</f>
        <v/>
      </c>
      <c r="G273" s="1" t="str">
        <f>""</f>
        <v/>
      </c>
      <c r="H273" s="1" t="str">
        <f>""</f>
        <v/>
      </c>
      <c r="I273" s="1" t="str">
        <f>""</f>
        <v/>
      </c>
      <c r="J273" s="1" t="str">
        <f t="shared" si="4"/>
        <v>T16;VSS_ANA;;7.01;7.01;;;;</v>
      </c>
    </row>
    <row r="274" spans="1:10" x14ac:dyDescent="0.25">
      <c r="A274" s="1" t="s">
        <v>301</v>
      </c>
      <c r="B274" s="1" t="str">
        <f>_xlfn.XLOOKUP(A274,'21-07-18'!$A$2:$A$338,'21-07-18'!$B$2:$B$338)</f>
        <v>VCC0P9_SVR_USB_ANA</v>
      </c>
      <c r="C274" s="1" t="str">
        <f>""</f>
        <v/>
      </c>
      <c r="D274" s="1">
        <v>7.66</v>
      </c>
      <c r="E274" s="1">
        <v>7.01</v>
      </c>
      <c r="F274" s="1" t="str">
        <f>""</f>
        <v/>
      </c>
      <c r="G274" s="1" t="str">
        <f>""</f>
        <v/>
      </c>
      <c r="H274" s="1" t="str">
        <f>""</f>
        <v/>
      </c>
      <c r="I274" s="1" t="str">
        <f>""</f>
        <v/>
      </c>
      <c r="J274" s="1" t="str">
        <f t="shared" si="4"/>
        <v>T18;VCC0P9_SVR_USB_ANA;;7.66;7.01;;;;</v>
      </c>
    </row>
    <row r="275" spans="1:10" x14ac:dyDescent="0.25">
      <c r="A275" s="1" t="s">
        <v>303</v>
      </c>
      <c r="B275" s="1" t="str">
        <f>_xlfn.XLOOKUP(A275,'21-07-18'!$A$2:$A$338,'21-07-18'!$B$2:$B$338)</f>
        <v>VCC0P9_SVR_USB_ANA</v>
      </c>
      <c r="C275" s="1" t="str">
        <f>""</f>
        <v/>
      </c>
      <c r="D275" s="1">
        <v>8.3099999999999898</v>
      </c>
      <c r="E275" s="1">
        <v>7.01</v>
      </c>
      <c r="F275" s="1" t="str">
        <f>""</f>
        <v/>
      </c>
      <c r="G275" s="1" t="str">
        <f>""</f>
        <v/>
      </c>
      <c r="H275" s="1" t="str">
        <f>""</f>
        <v/>
      </c>
      <c r="I275" s="1" t="str">
        <f>""</f>
        <v/>
      </c>
      <c r="J275" s="1" t="str">
        <f t="shared" si="4"/>
        <v>T19;VCC0P9_SVR_USB_ANA;;8.30999999999999;7.01;;;;</v>
      </c>
    </row>
    <row r="276" spans="1:10" x14ac:dyDescent="0.25">
      <c r="A276" s="1" t="s">
        <v>186</v>
      </c>
      <c r="B276" s="1" t="str">
        <f>_xlfn.XLOOKUP(A276,'21-07-18'!$A$2:$A$338,'21-07-18'!$B$2:$B$338)</f>
        <v>POC_GPIO_15</v>
      </c>
      <c r="C276" s="1" t="str">
        <f>""</f>
        <v/>
      </c>
      <c r="D276" s="1">
        <v>8.9599999999999902</v>
      </c>
      <c r="E276" s="1">
        <v>7.01</v>
      </c>
      <c r="F276" s="1" t="str">
        <f>""</f>
        <v/>
      </c>
      <c r="G276" s="1" t="str">
        <f>""</f>
        <v/>
      </c>
      <c r="H276" s="1" t="str">
        <f>""</f>
        <v/>
      </c>
      <c r="I276" s="1" t="str">
        <f>""</f>
        <v/>
      </c>
      <c r="J276" s="1" t="str">
        <f t="shared" si="4"/>
        <v>T20;POC_GPIO_15;;8.95999999999999;7.01;;;;</v>
      </c>
    </row>
    <row r="277" spans="1:10" x14ac:dyDescent="0.25">
      <c r="A277" s="1" t="s">
        <v>202</v>
      </c>
      <c r="B277" s="1" t="str">
        <f>_xlfn.XLOOKUP(A277,'21-07-18'!$A$2:$A$338,'21-07-18'!$B$2:$B$338)</f>
        <v>POC_GPIO_9</v>
      </c>
      <c r="C277" s="1" t="str">
        <f>""</f>
        <v/>
      </c>
      <c r="D277" s="1">
        <v>9.66</v>
      </c>
      <c r="E277" s="1">
        <v>6.8999999999999897</v>
      </c>
      <c r="F277" s="1" t="str">
        <f>""</f>
        <v/>
      </c>
      <c r="G277" s="1" t="str">
        <f>""</f>
        <v/>
      </c>
      <c r="H277" s="1" t="str">
        <f>""</f>
        <v/>
      </c>
      <c r="I277" s="1" t="str">
        <f>""</f>
        <v/>
      </c>
      <c r="J277" s="1" t="str">
        <f t="shared" si="4"/>
        <v>T22;POC_GPIO_9;;9.66;6.89999999999999;;;;</v>
      </c>
    </row>
    <row r="278" spans="1:10" x14ac:dyDescent="0.25">
      <c r="A278" s="1" t="s">
        <v>200</v>
      </c>
      <c r="B278" s="1" t="str">
        <f>_xlfn.XLOOKUP(A278,'21-07-18'!$A$2:$A$338,'21-07-18'!$B$2:$B$338)</f>
        <v>POC_GPIO_8</v>
      </c>
      <c r="C278" s="1" t="str">
        <f>""</f>
        <v/>
      </c>
      <c r="D278" s="1">
        <v>10.119999999999999</v>
      </c>
      <c r="E278" s="1">
        <v>6.8999999999999897</v>
      </c>
      <c r="F278" s="1" t="str">
        <f>""</f>
        <v/>
      </c>
      <c r="G278" s="1" t="str">
        <f>""</f>
        <v/>
      </c>
      <c r="H278" s="1" t="str">
        <f>""</f>
        <v/>
      </c>
      <c r="I278" s="1" t="str">
        <f>""</f>
        <v/>
      </c>
      <c r="J278" s="1" t="str">
        <f t="shared" si="4"/>
        <v>T23;POC_GPIO_8;;10.12;6.89999999999999;;;;</v>
      </c>
    </row>
    <row r="279" spans="1:10" x14ac:dyDescent="0.25">
      <c r="A279" s="1" t="s">
        <v>38</v>
      </c>
      <c r="B279" s="1" t="str">
        <f>_xlfn.XLOOKUP(A279,'21-07-18'!$A$2:$A$338,'21-07-18'!$B$2:$B$338)</f>
        <v>GPIO_4</v>
      </c>
      <c r="C279" s="1" t="str">
        <f>""</f>
        <v/>
      </c>
      <c r="D279" s="1">
        <v>0</v>
      </c>
      <c r="E279" s="1">
        <v>7.3599999999999897</v>
      </c>
      <c r="F279" s="1" t="str">
        <f>""</f>
        <v/>
      </c>
      <c r="G279" s="1" t="str">
        <f>""</f>
        <v/>
      </c>
      <c r="H279" s="1" t="str">
        <f>""</f>
        <v/>
      </c>
      <c r="I279" s="1" t="str">
        <f>""</f>
        <v/>
      </c>
      <c r="J279" s="1" t="str">
        <f t="shared" si="4"/>
        <v>U1;GPIO_4;;0;7.35999999999999;;;;</v>
      </c>
    </row>
    <row r="280" spans="1:10" x14ac:dyDescent="0.25">
      <c r="A280" s="1" t="s">
        <v>40</v>
      </c>
      <c r="B280" s="1" t="str">
        <f>_xlfn.XLOOKUP(A280,'21-07-18'!$A$2:$A$338,'21-07-18'!$B$2:$B$338)</f>
        <v>GPIO_5</v>
      </c>
      <c r="C280" s="1" t="str">
        <f>""</f>
        <v/>
      </c>
      <c r="D280" s="1">
        <v>0.45999999999999902</v>
      </c>
      <c r="E280" s="1">
        <v>7.3599999999999897</v>
      </c>
      <c r="F280" s="1" t="str">
        <f>""</f>
        <v/>
      </c>
      <c r="G280" s="1" t="str">
        <f>""</f>
        <v/>
      </c>
      <c r="H280" s="1" t="str">
        <f>""</f>
        <v/>
      </c>
      <c r="I280" s="1" t="str">
        <f>""</f>
        <v/>
      </c>
      <c r="J280" s="1" t="str">
        <f t="shared" si="4"/>
        <v>U2;GPIO_5;;0.459999999999999;7.35999999999999;;;;</v>
      </c>
    </row>
    <row r="281" spans="1:10" x14ac:dyDescent="0.25">
      <c r="A281" s="1" t="s">
        <v>178</v>
      </c>
      <c r="B281" s="1" t="str">
        <f>_xlfn.XLOOKUP(A281,'21-07-18'!$A$2:$A$338,'21-07-18'!$B$2:$B$338)</f>
        <v>POC_GPIO_11</v>
      </c>
      <c r="C281" s="1" t="str">
        <f>""</f>
        <v/>
      </c>
      <c r="D281" s="1">
        <v>9.66</v>
      </c>
      <c r="E281" s="1">
        <v>7.3599999999999897</v>
      </c>
      <c r="F281" s="1" t="str">
        <f>""</f>
        <v/>
      </c>
      <c r="G281" s="1" t="str">
        <f>""</f>
        <v/>
      </c>
      <c r="H281" s="1" t="str">
        <f>""</f>
        <v/>
      </c>
      <c r="I281" s="1" t="str">
        <f>""</f>
        <v/>
      </c>
      <c r="J281" s="1" t="str">
        <f t="shared" si="4"/>
        <v>U22;POC_GPIO_11;;9.66;7.35999999999999;;;;</v>
      </c>
    </row>
    <row r="282" spans="1:10" x14ac:dyDescent="0.25">
      <c r="A282" s="1" t="s">
        <v>176</v>
      </c>
      <c r="B282" s="1" t="str">
        <f>_xlfn.XLOOKUP(A282,'21-07-18'!$A$2:$A$338,'21-07-18'!$B$2:$B$338)</f>
        <v>POC_GPIO_10</v>
      </c>
      <c r="C282" s="1" t="str">
        <f>""</f>
        <v/>
      </c>
      <c r="D282" s="1">
        <v>10.119999999999999</v>
      </c>
      <c r="E282" s="1">
        <v>7.3599999999999897</v>
      </c>
      <c r="F282" s="1" t="str">
        <f>""</f>
        <v/>
      </c>
      <c r="G282" s="1" t="str">
        <f>""</f>
        <v/>
      </c>
      <c r="H282" s="1" t="str">
        <f>""</f>
        <v/>
      </c>
      <c r="I282" s="1" t="str">
        <f>""</f>
        <v/>
      </c>
      <c r="J282" s="1" t="str">
        <f t="shared" si="4"/>
        <v>U23;POC_GPIO_10;;10.12;7.35999999999999;;;;</v>
      </c>
    </row>
    <row r="283" spans="1:10" x14ac:dyDescent="0.25">
      <c r="A283" s="1" t="s">
        <v>42</v>
      </c>
      <c r="B283" s="1" t="str">
        <f>_xlfn.XLOOKUP(A283,'21-07-18'!$A$2:$A$338,'21-07-18'!$B$2:$B$338)</f>
        <v>GPIO_6</v>
      </c>
      <c r="C283" s="1" t="str">
        <f>""</f>
        <v/>
      </c>
      <c r="D283" s="1">
        <v>0</v>
      </c>
      <c r="E283" s="1">
        <v>7.8199999999999896</v>
      </c>
      <c r="F283" s="1" t="str">
        <f>""</f>
        <v/>
      </c>
      <c r="G283" s="1" t="str">
        <f>""</f>
        <v/>
      </c>
      <c r="H283" s="1" t="str">
        <f>""</f>
        <v/>
      </c>
      <c r="I283" s="1" t="str">
        <f>""</f>
        <v/>
      </c>
      <c r="J283" s="1" t="str">
        <f t="shared" si="4"/>
        <v>V1;GPIO_6;;0;7.81999999999999;;;;</v>
      </c>
    </row>
    <row r="284" spans="1:10" x14ac:dyDescent="0.25">
      <c r="A284" s="1" t="s">
        <v>44</v>
      </c>
      <c r="B284" s="1" t="str">
        <f>_xlfn.XLOOKUP(A284,'21-07-18'!$A$2:$A$338,'21-07-18'!$B$2:$B$338)</f>
        <v>GPIO_7</v>
      </c>
      <c r="C284" s="1" t="str">
        <f>""</f>
        <v/>
      </c>
      <c r="D284" s="1">
        <v>0.45999999999999902</v>
      </c>
      <c r="E284" s="1">
        <v>7.8199999999999896</v>
      </c>
      <c r="F284" s="1" t="str">
        <f>""</f>
        <v/>
      </c>
      <c r="G284" s="1" t="str">
        <f>""</f>
        <v/>
      </c>
      <c r="H284" s="1" t="str">
        <f>""</f>
        <v/>
      </c>
      <c r="I284" s="1" t="str">
        <f>""</f>
        <v/>
      </c>
      <c r="J284" s="1" t="str">
        <f t="shared" si="4"/>
        <v>V2;GPIO_7;;0.459999999999999;7.81999999999999;;;;</v>
      </c>
    </row>
    <row r="285" spans="1:10" x14ac:dyDescent="0.25">
      <c r="A285" s="1" t="s">
        <v>328</v>
      </c>
      <c r="B285" s="1" t="str">
        <f>_xlfn.XLOOKUP(A285,'21-07-18'!$A$2:$A$338,'21-07-18'!$B$2:$B$338)</f>
        <v>VSS</v>
      </c>
      <c r="C285" s="1" t="str">
        <f>""</f>
        <v/>
      </c>
      <c r="D285" s="1">
        <v>1.1599999999999899</v>
      </c>
      <c r="E285" s="1">
        <v>7.66</v>
      </c>
      <c r="F285" s="1" t="str">
        <f>""</f>
        <v/>
      </c>
      <c r="G285" s="1" t="str">
        <f>""</f>
        <v/>
      </c>
      <c r="H285" s="1" t="str">
        <f>""</f>
        <v/>
      </c>
      <c r="I285" s="1" t="str">
        <f>""</f>
        <v/>
      </c>
      <c r="J285" s="1" t="str">
        <f t="shared" si="4"/>
        <v>V4;VSS;;1.15999999999999;7.66;;;;</v>
      </c>
    </row>
    <row r="286" spans="1:10" x14ac:dyDescent="0.25">
      <c r="A286" s="1" t="s">
        <v>403</v>
      </c>
      <c r="B286" s="1" t="str">
        <f>_xlfn.XLOOKUP(A286,'21-07-18'!$A$2:$A$338,'21-07-18'!$B$2:$B$338)</f>
        <v>VSS_ANA</v>
      </c>
      <c r="C286" s="1" t="str">
        <f>""</f>
        <v/>
      </c>
      <c r="D286" s="1">
        <v>1.8099999999999901</v>
      </c>
      <c r="E286" s="1">
        <v>7.66</v>
      </c>
      <c r="F286" s="1" t="str">
        <f>""</f>
        <v/>
      </c>
      <c r="G286" s="1" t="str">
        <f>""</f>
        <v/>
      </c>
      <c r="H286" s="1" t="str">
        <f>""</f>
        <v/>
      </c>
      <c r="I286" s="1" t="str">
        <f>""</f>
        <v/>
      </c>
      <c r="J286" s="1" t="str">
        <f t="shared" si="4"/>
        <v>V5;VSS_ANA;;1.80999999999999;7.66;;;;</v>
      </c>
    </row>
    <row r="287" spans="1:10" x14ac:dyDescent="0.25">
      <c r="A287" s="1" t="s">
        <v>404</v>
      </c>
      <c r="B287" s="1" t="str">
        <f>_xlfn.XLOOKUP(A287,'21-07-18'!$A$2:$A$338,'21-07-18'!$B$2:$B$338)</f>
        <v>VSS_ANA</v>
      </c>
      <c r="C287" s="1" t="str">
        <f>""</f>
        <v/>
      </c>
      <c r="D287" s="1">
        <v>2.4599999999999902</v>
      </c>
      <c r="E287" s="1">
        <v>7.66</v>
      </c>
      <c r="F287" s="1" t="str">
        <f>""</f>
        <v/>
      </c>
      <c r="G287" s="1" t="str">
        <f>""</f>
        <v/>
      </c>
      <c r="H287" s="1" t="str">
        <f>""</f>
        <v/>
      </c>
      <c r="I287" s="1" t="str">
        <f>""</f>
        <v/>
      </c>
      <c r="J287" s="1" t="str">
        <f t="shared" si="4"/>
        <v>V6;VSS_ANA;;2.45999999999999;7.66;;;;</v>
      </c>
    </row>
    <row r="288" spans="1:10" x14ac:dyDescent="0.25">
      <c r="A288" s="1" t="s">
        <v>52</v>
      </c>
      <c r="B288" s="1" t="str">
        <f>_xlfn.XLOOKUP(A288,'21-07-18'!$A$2:$A$338,'21-07-18'!$B$2:$B$338)</f>
        <v>NC_V8</v>
      </c>
      <c r="C288" s="1" t="str">
        <f>""</f>
        <v/>
      </c>
      <c r="D288" s="1">
        <v>3.1099999999999901</v>
      </c>
      <c r="E288" s="1">
        <v>7.66</v>
      </c>
      <c r="F288" s="1" t="str">
        <f>""</f>
        <v/>
      </c>
      <c r="G288" s="1" t="str">
        <f>""</f>
        <v/>
      </c>
      <c r="H288" s="1" t="str">
        <f>""</f>
        <v/>
      </c>
      <c r="I288" s="1" t="str">
        <f>""</f>
        <v/>
      </c>
      <c r="J288" s="1" t="str">
        <f t="shared" si="4"/>
        <v>V8;NC_V8;;3.10999999999999;7.66;;;;</v>
      </c>
    </row>
    <row r="289" spans="1:10" x14ac:dyDescent="0.25">
      <c r="A289" s="1" t="s">
        <v>405</v>
      </c>
      <c r="B289" s="1" t="str">
        <f>_xlfn.XLOOKUP(A289,'21-07-18'!$A$2:$A$338,'21-07-18'!$B$2:$B$338)</f>
        <v>VSS_ANA</v>
      </c>
      <c r="C289" s="1" t="str">
        <f>""</f>
        <v/>
      </c>
      <c r="D289" s="1">
        <v>3.76</v>
      </c>
      <c r="E289" s="1">
        <v>7.66</v>
      </c>
      <c r="F289" s="1" t="str">
        <f>""</f>
        <v/>
      </c>
      <c r="G289" s="1" t="str">
        <f>""</f>
        <v/>
      </c>
      <c r="H289" s="1" t="str">
        <f>""</f>
        <v/>
      </c>
      <c r="I289" s="1" t="str">
        <f>""</f>
        <v/>
      </c>
      <c r="J289" s="1" t="str">
        <f t="shared" si="4"/>
        <v>V9;VSS_ANA;;3.76;7.66;;;;</v>
      </c>
    </row>
    <row r="290" spans="1:10" x14ac:dyDescent="0.25">
      <c r="A290" s="1" t="s">
        <v>406</v>
      </c>
      <c r="B290" s="1" t="str">
        <f>_xlfn.XLOOKUP(A290,'21-07-18'!$A$2:$A$338,'21-07-18'!$B$2:$B$338)</f>
        <v>VSS_ANA</v>
      </c>
      <c r="C290" s="1" t="str">
        <f>""</f>
        <v/>
      </c>
      <c r="D290" s="1">
        <v>4.4099999999999904</v>
      </c>
      <c r="E290" s="1">
        <v>7.66</v>
      </c>
      <c r="F290" s="1" t="str">
        <f>""</f>
        <v/>
      </c>
      <c r="G290" s="1" t="str">
        <f>""</f>
        <v/>
      </c>
      <c r="H290" s="1" t="str">
        <f>""</f>
        <v/>
      </c>
      <c r="I290" s="1" t="str">
        <f>""</f>
        <v/>
      </c>
      <c r="J290" s="1" t="str">
        <f t="shared" si="4"/>
        <v>V11;VSS_ANA;;4.40999999999999;7.66;;;;</v>
      </c>
    </row>
    <row r="291" spans="1:10" x14ac:dyDescent="0.25">
      <c r="A291" s="1" t="s">
        <v>407</v>
      </c>
      <c r="B291" s="1" t="str">
        <f>_xlfn.XLOOKUP(A291,'21-07-18'!$A$2:$A$338,'21-07-18'!$B$2:$B$338)</f>
        <v>VSS_ANA</v>
      </c>
      <c r="C291" s="1" t="str">
        <f>""</f>
        <v/>
      </c>
      <c r="D291" s="1">
        <v>5.0599999999999996</v>
      </c>
      <c r="E291" s="1">
        <v>7.66</v>
      </c>
      <c r="F291" s="1" t="str">
        <f>""</f>
        <v/>
      </c>
      <c r="G291" s="1" t="str">
        <f>""</f>
        <v/>
      </c>
      <c r="H291" s="1" t="str">
        <f>""</f>
        <v/>
      </c>
      <c r="I291" s="1" t="str">
        <f>""</f>
        <v/>
      </c>
      <c r="J291" s="1" t="str">
        <f t="shared" si="4"/>
        <v>V12;VSS_ANA;;5.06;7.66;;;;</v>
      </c>
    </row>
    <row r="292" spans="1:10" x14ac:dyDescent="0.25">
      <c r="A292" s="1" t="s">
        <v>408</v>
      </c>
      <c r="B292" s="1" t="str">
        <f>_xlfn.XLOOKUP(A292,'21-07-18'!$A$2:$A$338,'21-07-18'!$B$2:$B$338)</f>
        <v>VSS_ANA</v>
      </c>
      <c r="C292" s="1" t="str">
        <f>""</f>
        <v/>
      </c>
      <c r="D292" s="1">
        <v>5.71</v>
      </c>
      <c r="E292" s="1">
        <v>7.66</v>
      </c>
      <c r="F292" s="1" t="str">
        <f>""</f>
        <v/>
      </c>
      <c r="G292" s="1" t="str">
        <f>""</f>
        <v/>
      </c>
      <c r="H292" s="1" t="str">
        <f>""</f>
        <v/>
      </c>
      <c r="I292" s="1" t="str">
        <f>""</f>
        <v/>
      </c>
      <c r="J292" s="1" t="str">
        <f t="shared" si="4"/>
        <v>V13;VSS_ANA;;5.71;7.66;;;;</v>
      </c>
    </row>
    <row r="293" spans="1:10" x14ac:dyDescent="0.25">
      <c r="A293" s="1" t="s">
        <v>409</v>
      </c>
      <c r="B293" s="1" t="str">
        <f>_xlfn.XLOOKUP(A293,'21-07-18'!$A$2:$A$338,'21-07-18'!$B$2:$B$338)</f>
        <v>VSS_ANA</v>
      </c>
      <c r="C293" s="1" t="str">
        <f>""</f>
        <v/>
      </c>
      <c r="D293" s="1">
        <v>6.3599999999999897</v>
      </c>
      <c r="E293" s="1">
        <v>7.66</v>
      </c>
      <c r="F293" s="1" t="str">
        <f>""</f>
        <v/>
      </c>
      <c r="G293" s="1" t="str">
        <f>""</f>
        <v/>
      </c>
      <c r="H293" s="1" t="str">
        <f>""</f>
        <v/>
      </c>
      <c r="I293" s="1" t="str">
        <f>""</f>
        <v/>
      </c>
      <c r="J293" s="1" t="str">
        <f t="shared" si="4"/>
        <v>V15;VSS_ANA;;6.35999999999999;7.66;;;;</v>
      </c>
    </row>
    <row r="294" spans="1:10" x14ac:dyDescent="0.25">
      <c r="A294" s="1" t="s">
        <v>410</v>
      </c>
      <c r="B294" s="1" t="str">
        <f>_xlfn.XLOOKUP(A294,'21-07-18'!$A$2:$A$338,'21-07-18'!$B$2:$B$338)</f>
        <v>VSS_ANA</v>
      </c>
      <c r="C294" s="1" t="str">
        <f>""</f>
        <v/>
      </c>
      <c r="D294" s="1">
        <v>7.01</v>
      </c>
      <c r="E294" s="1">
        <v>7.66</v>
      </c>
      <c r="F294" s="1" t="str">
        <f>""</f>
        <v/>
      </c>
      <c r="G294" s="1" t="str">
        <f>""</f>
        <v/>
      </c>
      <c r="H294" s="1" t="str">
        <f>""</f>
        <v/>
      </c>
      <c r="I294" s="1" t="str">
        <f>""</f>
        <v/>
      </c>
      <c r="J294" s="1" t="str">
        <f t="shared" si="4"/>
        <v>V16;VSS_ANA;;7.01;7.66;;;;</v>
      </c>
    </row>
    <row r="295" spans="1:10" x14ac:dyDescent="0.25">
      <c r="A295" s="1" t="s">
        <v>411</v>
      </c>
      <c r="B295" s="1" t="str">
        <f>_xlfn.XLOOKUP(A295,'21-07-18'!$A$2:$A$338,'21-07-18'!$B$2:$B$338)</f>
        <v>VSS_ANA</v>
      </c>
      <c r="C295" s="1" t="str">
        <f>""</f>
        <v/>
      </c>
      <c r="D295" s="1">
        <v>7.66</v>
      </c>
      <c r="E295" s="1">
        <v>7.66</v>
      </c>
      <c r="F295" s="1" t="str">
        <f>""</f>
        <v/>
      </c>
      <c r="G295" s="1" t="str">
        <f>""</f>
        <v/>
      </c>
      <c r="H295" s="1" t="str">
        <f>""</f>
        <v/>
      </c>
      <c r="I295" s="1" t="str">
        <f>""</f>
        <v/>
      </c>
      <c r="J295" s="1" t="str">
        <f t="shared" si="4"/>
        <v>V18;VSS_ANA;;7.66;7.66;;;;</v>
      </c>
    </row>
    <row r="296" spans="1:10" x14ac:dyDescent="0.25">
      <c r="A296" s="1" t="s">
        <v>412</v>
      </c>
      <c r="B296" s="1" t="str">
        <f>_xlfn.XLOOKUP(A296,'21-07-18'!$A$2:$A$338,'21-07-18'!$B$2:$B$338)</f>
        <v>VSS_ANA</v>
      </c>
      <c r="C296" s="1" t="str">
        <f>""</f>
        <v/>
      </c>
      <c r="D296" s="1">
        <v>8.3099999999999898</v>
      </c>
      <c r="E296" s="1">
        <v>7.66</v>
      </c>
      <c r="F296" s="1" t="str">
        <f>""</f>
        <v/>
      </c>
      <c r="G296" s="1" t="str">
        <f>""</f>
        <v/>
      </c>
      <c r="H296" s="1" t="str">
        <f>""</f>
        <v/>
      </c>
      <c r="I296" s="1" t="str">
        <f>""</f>
        <v/>
      </c>
      <c r="J296" s="1" t="str">
        <f t="shared" si="4"/>
        <v>V19;VSS_ANA;;8.30999999999999;7.66;;;;</v>
      </c>
    </row>
    <row r="297" spans="1:10" x14ac:dyDescent="0.25">
      <c r="A297" s="1" t="s">
        <v>413</v>
      </c>
      <c r="B297" s="1" t="str">
        <f>_xlfn.XLOOKUP(A297,'21-07-18'!$A$2:$A$338,'21-07-18'!$B$2:$B$338)</f>
        <v>VSS_ANA</v>
      </c>
      <c r="C297" s="1" t="str">
        <f>""</f>
        <v/>
      </c>
      <c r="D297" s="1">
        <v>8.9599999999999902</v>
      </c>
      <c r="E297" s="1">
        <v>7.66</v>
      </c>
      <c r="F297" s="1" t="str">
        <f>""</f>
        <v/>
      </c>
      <c r="G297" s="1" t="str">
        <f>""</f>
        <v/>
      </c>
      <c r="H297" s="1" t="str">
        <f>""</f>
        <v/>
      </c>
      <c r="I297" s="1" t="str">
        <f>""</f>
        <v/>
      </c>
      <c r="J297" s="1" t="str">
        <f t="shared" si="4"/>
        <v>V20;VSS_ANA;;8.95999999999999;7.66;;;;</v>
      </c>
    </row>
    <row r="298" spans="1:10" x14ac:dyDescent="0.25">
      <c r="A298" s="1" t="s">
        <v>402</v>
      </c>
      <c r="B298" s="1" t="str">
        <f>_xlfn.XLOOKUP(A298,'21-07-18'!$A$2:$A$338,'21-07-18'!$B$2:$B$338)</f>
        <v>VSS_ANA</v>
      </c>
      <c r="C298" s="1" t="str">
        <f>""</f>
        <v/>
      </c>
      <c r="D298" s="1">
        <v>9.66</v>
      </c>
      <c r="E298" s="1">
        <v>7.8199999999999896</v>
      </c>
      <c r="F298" s="1" t="str">
        <f>""</f>
        <v/>
      </c>
      <c r="G298" s="1" t="str">
        <f>""</f>
        <v/>
      </c>
      <c r="H298" s="1" t="str">
        <f>""</f>
        <v/>
      </c>
      <c r="I298" s="1" t="str">
        <f>""</f>
        <v/>
      </c>
      <c r="J298" s="1" t="str">
        <f t="shared" si="4"/>
        <v>V22;VSS_ANA;;9.66;7.81999999999999;;;;</v>
      </c>
    </row>
    <row r="299" spans="1:10" x14ac:dyDescent="0.25">
      <c r="A299" s="1" t="s">
        <v>228</v>
      </c>
      <c r="B299" s="1" t="str">
        <f>_xlfn.XLOOKUP(A299,'21-07-18'!$A$2:$A$338,'21-07-18'!$B$2:$B$338)</f>
        <v>TEST_EN</v>
      </c>
      <c r="C299" s="1" t="str">
        <f>""</f>
        <v/>
      </c>
      <c r="D299" s="1">
        <v>10.119999999999999</v>
      </c>
      <c r="E299" s="1">
        <v>7.8199999999999896</v>
      </c>
      <c r="F299" s="1" t="str">
        <f>""</f>
        <v/>
      </c>
      <c r="G299" s="1" t="str">
        <f>""</f>
        <v/>
      </c>
      <c r="H299" s="1" t="str">
        <f>""</f>
        <v/>
      </c>
      <c r="I299" s="1" t="str">
        <f>""</f>
        <v/>
      </c>
      <c r="J299" s="1" t="str">
        <f t="shared" si="4"/>
        <v>V23;TEST_EN;;10.12;7.81999999999999;;;;</v>
      </c>
    </row>
    <row r="300" spans="1:10" x14ac:dyDescent="0.25">
      <c r="A300" s="1" t="s">
        <v>46</v>
      </c>
      <c r="B300" s="1" t="str">
        <f>_xlfn.XLOOKUP(A300,'21-07-18'!$A$2:$A$338,'21-07-18'!$B$2:$B$338)</f>
        <v>GPIO_8</v>
      </c>
      <c r="C300" s="1" t="str">
        <f>""</f>
        <v/>
      </c>
      <c r="D300" s="1">
        <v>0</v>
      </c>
      <c r="E300" s="1">
        <v>8.2799999999999994</v>
      </c>
      <c r="F300" s="1" t="str">
        <f>""</f>
        <v/>
      </c>
      <c r="G300" s="1" t="str">
        <f>""</f>
        <v/>
      </c>
      <c r="H300" s="1" t="str">
        <f>""</f>
        <v/>
      </c>
      <c r="I300" s="1" t="str">
        <f>""</f>
        <v/>
      </c>
      <c r="J300" s="1" t="str">
        <f t="shared" si="4"/>
        <v>W1;GPIO_8;;0;8.28;;;;</v>
      </c>
    </row>
    <row r="301" spans="1:10" x14ac:dyDescent="0.25">
      <c r="A301" s="1" t="s">
        <v>48</v>
      </c>
      <c r="B301" s="1" t="str">
        <f>_xlfn.XLOOKUP(A301,'21-07-18'!$A$2:$A$338,'21-07-18'!$B$2:$B$338)</f>
        <v>GPIO_9</v>
      </c>
      <c r="C301" s="1" t="str">
        <f>""</f>
        <v/>
      </c>
      <c r="D301" s="1">
        <v>0.45999999999999902</v>
      </c>
      <c r="E301" s="1">
        <v>8.2799999999999994</v>
      </c>
      <c r="F301" s="1" t="str">
        <f>""</f>
        <v/>
      </c>
      <c r="G301" s="1" t="str">
        <f>""</f>
        <v/>
      </c>
      <c r="H301" s="1" t="str">
        <f>""</f>
        <v/>
      </c>
      <c r="I301" s="1" t="str">
        <f>""</f>
        <v/>
      </c>
      <c r="J301" s="1" t="str">
        <f t="shared" si="4"/>
        <v>W2;GPIO_9;;0.459999999999999;8.28;;;;</v>
      </c>
    </row>
    <row r="302" spans="1:10" x14ac:dyDescent="0.25">
      <c r="A302" s="1" t="s">
        <v>327</v>
      </c>
      <c r="B302" s="1" t="str">
        <f>_xlfn.XLOOKUP(A302,'21-07-18'!$A$2:$A$338,'21-07-18'!$B$2:$B$338)</f>
        <v>VSS</v>
      </c>
      <c r="C302" s="1" t="str">
        <f>""</f>
        <v/>
      </c>
      <c r="D302" s="1">
        <v>1.1599999999999899</v>
      </c>
      <c r="E302" s="1">
        <v>8.3099999999999898</v>
      </c>
      <c r="F302" s="1" t="str">
        <f>""</f>
        <v/>
      </c>
      <c r="G302" s="1" t="str">
        <f>""</f>
        <v/>
      </c>
      <c r="H302" s="1" t="str">
        <f>""</f>
        <v/>
      </c>
      <c r="I302" s="1" t="str">
        <f>""</f>
        <v/>
      </c>
      <c r="J302" s="1" t="str">
        <f t="shared" si="4"/>
        <v>W4;VSS;;1.15999999999999;8.30999999999999;;;;</v>
      </c>
    </row>
    <row r="303" spans="1:10" x14ac:dyDescent="0.25">
      <c r="A303" s="1" t="s">
        <v>398</v>
      </c>
      <c r="B303" s="1" t="str">
        <f>_xlfn.XLOOKUP(A303,'21-07-18'!$A$2:$A$338,'21-07-18'!$B$2:$B$338)</f>
        <v>VSS_ANA</v>
      </c>
      <c r="C303" s="1" t="str">
        <f>""</f>
        <v/>
      </c>
      <c r="D303" s="1">
        <v>1.8099999999999901</v>
      </c>
      <c r="E303" s="1">
        <v>8.3099999999999898</v>
      </c>
      <c r="F303" s="1" t="str">
        <f>""</f>
        <v/>
      </c>
      <c r="G303" s="1" t="str">
        <f>""</f>
        <v/>
      </c>
      <c r="H303" s="1" t="str">
        <f>""</f>
        <v/>
      </c>
      <c r="I303" s="1" t="str">
        <f>""</f>
        <v/>
      </c>
      <c r="J303" s="1" t="str">
        <f t="shared" si="4"/>
        <v>W5;VSS_ANA;;1.80999999999999;8.30999999999999;;;;</v>
      </c>
    </row>
    <row r="304" spans="1:10" x14ac:dyDescent="0.25">
      <c r="A304" s="1" t="s">
        <v>292</v>
      </c>
      <c r="B304" s="1" t="str">
        <f>_xlfn.XLOOKUP(A304,'21-07-18'!$A$2:$A$338,'21-07-18'!$B$2:$B$338)</f>
        <v>VCC0P9_SVR_P23_ANA</v>
      </c>
      <c r="C304" s="1" t="str">
        <f>""</f>
        <v/>
      </c>
      <c r="D304" s="1">
        <v>2.4599999999999902</v>
      </c>
      <c r="E304" s="1">
        <v>8.3099999999999898</v>
      </c>
      <c r="F304" s="1" t="str">
        <f>""</f>
        <v/>
      </c>
      <c r="G304" s="1" t="str">
        <f>""</f>
        <v/>
      </c>
      <c r="H304" s="1" t="str">
        <f>""</f>
        <v/>
      </c>
      <c r="I304" s="1" t="str">
        <f>""</f>
        <v/>
      </c>
      <c r="J304" s="1" t="str">
        <f t="shared" si="4"/>
        <v>W6;VCC0P9_SVR_P23_ANA;;2.45999999999999;8.30999999999999;;;;</v>
      </c>
    </row>
    <row r="305" spans="1:10" x14ac:dyDescent="0.25">
      <c r="A305" s="1" t="s">
        <v>294</v>
      </c>
      <c r="B305" s="1" t="str">
        <f>_xlfn.XLOOKUP(A305,'21-07-18'!$A$2:$A$338,'21-07-18'!$B$2:$B$338)</f>
        <v>VCC0P9_SVR_P23_ANA</v>
      </c>
      <c r="C305" s="1" t="str">
        <f>""</f>
        <v/>
      </c>
      <c r="D305" s="1">
        <v>3.1099999999999901</v>
      </c>
      <c r="E305" s="1">
        <v>8.3099999999999898</v>
      </c>
      <c r="F305" s="1" t="str">
        <f>""</f>
        <v/>
      </c>
      <c r="G305" s="1" t="str">
        <f>""</f>
        <v/>
      </c>
      <c r="H305" s="1" t="str">
        <f>""</f>
        <v/>
      </c>
      <c r="I305" s="1" t="str">
        <f>""</f>
        <v/>
      </c>
      <c r="J305" s="1" t="str">
        <f t="shared" si="4"/>
        <v>W8;VCC0P9_SVR_P23_ANA;;3.10999999999999;8.30999999999999;;;;</v>
      </c>
    </row>
    <row r="306" spans="1:10" x14ac:dyDescent="0.25">
      <c r="A306" s="1" t="s">
        <v>295</v>
      </c>
      <c r="B306" s="1" t="str">
        <f>_xlfn.XLOOKUP(A306,'21-07-18'!$A$2:$A$338,'21-07-18'!$B$2:$B$338)</f>
        <v>VCC0P9_SVR_P23_ANA</v>
      </c>
      <c r="C306" s="1" t="str">
        <f>""</f>
        <v/>
      </c>
      <c r="D306" s="1">
        <v>3.76</v>
      </c>
      <c r="E306" s="1">
        <v>8.3099999999999898</v>
      </c>
      <c r="F306" s="1" t="str">
        <f>""</f>
        <v/>
      </c>
      <c r="G306" s="1" t="str">
        <f>""</f>
        <v/>
      </c>
      <c r="H306" s="1" t="str">
        <f>""</f>
        <v/>
      </c>
      <c r="I306" s="1" t="str">
        <f>""</f>
        <v/>
      </c>
      <c r="J306" s="1" t="str">
        <f t="shared" si="4"/>
        <v>W9;VCC0P9_SVR_P23_ANA;;3.76;8.30999999999999;;;;</v>
      </c>
    </row>
    <row r="307" spans="1:10" x14ac:dyDescent="0.25">
      <c r="A307" s="1" t="s">
        <v>296</v>
      </c>
      <c r="B307" s="1" t="str">
        <f>_xlfn.XLOOKUP(A307,'21-07-18'!$A$2:$A$338,'21-07-18'!$B$2:$B$338)</f>
        <v>VCC0P9_SVR_P23_ANA</v>
      </c>
      <c r="C307" s="1" t="str">
        <f>""</f>
        <v/>
      </c>
      <c r="D307" s="1">
        <v>4.4099999999999904</v>
      </c>
      <c r="E307" s="1">
        <v>8.3099999999999898</v>
      </c>
      <c r="F307" s="1" t="str">
        <f>""</f>
        <v/>
      </c>
      <c r="G307" s="1" t="str">
        <f>""</f>
        <v/>
      </c>
      <c r="H307" s="1" t="str">
        <f>""</f>
        <v/>
      </c>
      <c r="I307" s="1" t="str">
        <f>""</f>
        <v/>
      </c>
      <c r="J307" s="1" t="str">
        <f t="shared" si="4"/>
        <v>W11;VCC0P9_SVR_P23_ANA;;4.40999999999999;8.30999999999999;;;;</v>
      </c>
    </row>
    <row r="308" spans="1:10" x14ac:dyDescent="0.25">
      <c r="A308" s="1" t="s">
        <v>297</v>
      </c>
      <c r="B308" s="1" t="str">
        <f>_xlfn.XLOOKUP(A308,'21-07-18'!$A$2:$A$338,'21-07-18'!$B$2:$B$338)</f>
        <v>VCC0P9_SVR_P23_ANA</v>
      </c>
      <c r="C308" s="1" t="str">
        <f>""</f>
        <v/>
      </c>
      <c r="D308" s="1">
        <v>5.0599999999999996</v>
      </c>
      <c r="E308" s="1">
        <v>8.3099999999999898</v>
      </c>
      <c r="F308" s="1" t="str">
        <f>""</f>
        <v/>
      </c>
      <c r="G308" s="1" t="str">
        <f>""</f>
        <v/>
      </c>
      <c r="H308" s="1" t="str">
        <f>""</f>
        <v/>
      </c>
      <c r="I308" s="1" t="str">
        <f>""</f>
        <v/>
      </c>
      <c r="J308" s="1" t="str">
        <f t="shared" si="4"/>
        <v>W12;VCC0P9_SVR_P23_ANA;;5.06;8.30999999999999;;;;</v>
      </c>
    </row>
    <row r="309" spans="1:10" x14ac:dyDescent="0.25">
      <c r="A309" s="1" t="s">
        <v>298</v>
      </c>
      <c r="B309" s="1" t="str">
        <f>_xlfn.XLOOKUP(A309,'21-07-18'!$A$2:$A$338,'21-07-18'!$B$2:$B$338)</f>
        <v>VCC0P9_SVR_P23_ANA</v>
      </c>
      <c r="C309" s="1" t="str">
        <f>""</f>
        <v/>
      </c>
      <c r="D309" s="1">
        <v>5.71</v>
      </c>
      <c r="E309" s="1">
        <v>8.3099999999999898</v>
      </c>
      <c r="F309" s="1" t="str">
        <f>""</f>
        <v/>
      </c>
      <c r="G309" s="1" t="str">
        <f>""</f>
        <v/>
      </c>
      <c r="H309" s="1" t="str">
        <f>""</f>
        <v/>
      </c>
      <c r="I309" s="1" t="str">
        <f>""</f>
        <v/>
      </c>
      <c r="J309" s="1" t="str">
        <f t="shared" si="4"/>
        <v>W13;VCC0P9_SVR_P23_ANA;;5.71;8.30999999999999;;;;</v>
      </c>
    </row>
    <row r="310" spans="1:10" x14ac:dyDescent="0.25">
      <c r="A310" s="1" t="s">
        <v>299</v>
      </c>
      <c r="B310" s="1" t="str">
        <f>_xlfn.XLOOKUP(A310,'21-07-18'!$A$2:$A$338,'21-07-18'!$B$2:$B$338)</f>
        <v>VCC0P9_SVR_P23_ANA</v>
      </c>
      <c r="C310" s="1" t="str">
        <f>""</f>
        <v/>
      </c>
      <c r="D310" s="1">
        <v>6.3599999999999897</v>
      </c>
      <c r="E310" s="1">
        <v>8.3099999999999898</v>
      </c>
      <c r="F310" s="1" t="str">
        <f>""</f>
        <v/>
      </c>
      <c r="G310" s="1" t="str">
        <f>""</f>
        <v/>
      </c>
      <c r="H310" s="1" t="str">
        <f>""</f>
        <v/>
      </c>
      <c r="I310" s="1" t="str">
        <f>""</f>
        <v/>
      </c>
      <c r="J310" s="1" t="str">
        <f t="shared" si="4"/>
        <v>W15;VCC0P9_SVR_P23_ANA;;6.35999999999999;8.30999999999999;;;;</v>
      </c>
    </row>
    <row r="311" spans="1:10" x14ac:dyDescent="0.25">
      <c r="A311" s="1" t="s">
        <v>300</v>
      </c>
      <c r="B311" s="1" t="str">
        <f>_xlfn.XLOOKUP(A311,'21-07-18'!$A$2:$A$338,'21-07-18'!$B$2:$B$338)</f>
        <v>VCC0P9_SVR_P23_ANA</v>
      </c>
      <c r="C311" s="1" t="str">
        <f>""</f>
        <v/>
      </c>
      <c r="D311" s="1">
        <v>7.01</v>
      </c>
      <c r="E311" s="1">
        <v>8.3099999999999898</v>
      </c>
      <c r="F311" s="1" t="str">
        <f>""</f>
        <v/>
      </c>
      <c r="G311" s="1" t="str">
        <f>""</f>
        <v/>
      </c>
      <c r="H311" s="1" t="str">
        <f>""</f>
        <v/>
      </c>
      <c r="I311" s="1" t="str">
        <f>""</f>
        <v/>
      </c>
      <c r="J311" s="1" t="str">
        <f t="shared" si="4"/>
        <v>W16;VCC0P9_SVR_P23_ANA;;7.01;8.30999999999999;;;;</v>
      </c>
    </row>
    <row r="312" spans="1:10" x14ac:dyDescent="0.25">
      <c r="A312" s="1" t="s">
        <v>399</v>
      </c>
      <c r="B312" s="1" t="str">
        <f>_xlfn.XLOOKUP(A312,'21-07-18'!$A$2:$A$338,'21-07-18'!$B$2:$B$338)</f>
        <v>VSS_ANA</v>
      </c>
      <c r="C312" s="1" t="str">
        <f>""</f>
        <v/>
      </c>
      <c r="D312" s="1">
        <v>7.66</v>
      </c>
      <c r="E312" s="1">
        <v>8.3099999999999898</v>
      </c>
      <c r="F312" s="1" t="str">
        <f>""</f>
        <v/>
      </c>
      <c r="G312" s="1" t="str">
        <f>""</f>
        <v/>
      </c>
      <c r="H312" s="1" t="str">
        <f>""</f>
        <v/>
      </c>
      <c r="I312" s="1" t="str">
        <f>""</f>
        <v/>
      </c>
      <c r="J312" s="1" t="str">
        <f t="shared" si="4"/>
        <v>W18;VSS_ANA;;7.66;8.30999999999999;;;;</v>
      </c>
    </row>
    <row r="313" spans="1:10" x14ac:dyDescent="0.25">
      <c r="A313" s="1" t="s">
        <v>400</v>
      </c>
      <c r="B313" s="1" t="str">
        <f>_xlfn.XLOOKUP(A313,'21-07-18'!$A$2:$A$338,'21-07-18'!$B$2:$B$338)</f>
        <v>VSS_ANA</v>
      </c>
      <c r="C313" s="1" t="str">
        <f>""</f>
        <v/>
      </c>
      <c r="D313" s="1">
        <v>8.3099999999999898</v>
      </c>
      <c r="E313" s="1">
        <v>8.3099999999999898</v>
      </c>
      <c r="F313" s="1" t="str">
        <f>""</f>
        <v/>
      </c>
      <c r="G313" s="1" t="str">
        <f>""</f>
        <v/>
      </c>
      <c r="H313" s="1" t="str">
        <f>""</f>
        <v/>
      </c>
      <c r="I313" s="1" t="str">
        <f>""</f>
        <v/>
      </c>
      <c r="J313" s="1" t="str">
        <f t="shared" si="4"/>
        <v>W19;VSS_ANA;;8.30999999999999;8.30999999999999;;;;</v>
      </c>
    </row>
    <row r="314" spans="1:10" x14ac:dyDescent="0.25">
      <c r="A314" s="1" t="s">
        <v>401</v>
      </c>
      <c r="B314" s="1" t="str">
        <f>_xlfn.XLOOKUP(A314,'21-07-18'!$A$2:$A$338,'21-07-18'!$B$2:$B$338)</f>
        <v>VSS_ANA</v>
      </c>
      <c r="C314" s="1" t="str">
        <f>""</f>
        <v/>
      </c>
      <c r="D314" s="1">
        <v>8.9599999999999902</v>
      </c>
      <c r="E314" s="1">
        <v>8.3099999999999898</v>
      </c>
      <c r="F314" s="1" t="str">
        <f>""</f>
        <v/>
      </c>
      <c r="G314" s="1" t="str">
        <f>""</f>
        <v/>
      </c>
      <c r="H314" s="1" t="str">
        <f>""</f>
        <v/>
      </c>
      <c r="I314" s="1" t="str">
        <f>""</f>
        <v/>
      </c>
      <c r="J314" s="1" t="str">
        <f t="shared" si="4"/>
        <v>W20;VSS_ANA;;8.95999999999999;8.30999999999999;;;;</v>
      </c>
    </row>
    <row r="315" spans="1:10" x14ac:dyDescent="0.25">
      <c r="A315" s="1" t="s">
        <v>120</v>
      </c>
      <c r="B315" s="1" t="str">
        <f>_xlfn.XLOOKUP(A315,'21-07-18'!$A$2:$A$338,'21-07-18'!$B$2:$B$338)</f>
        <v>PC_SBU1</v>
      </c>
      <c r="C315" s="1" t="str">
        <f>""</f>
        <v/>
      </c>
      <c r="D315" s="1">
        <v>9.66</v>
      </c>
      <c r="E315" s="1">
        <v>8.2799999999999994</v>
      </c>
      <c r="F315" s="1" t="str">
        <f>""</f>
        <v/>
      </c>
      <c r="G315" s="1" t="str">
        <f>""</f>
        <v/>
      </c>
      <c r="H315" s="1" t="str">
        <f>""</f>
        <v/>
      </c>
      <c r="I315" s="1" t="str">
        <f>""</f>
        <v/>
      </c>
      <c r="J315" s="1" t="str">
        <f t="shared" si="4"/>
        <v>W22;PC_SBU1;;9.66;8.28;;;;</v>
      </c>
    </row>
    <row r="316" spans="1:10" x14ac:dyDescent="0.25">
      <c r="A316" s="1" t="s">
        <v>122</v>
      </c>
      <c r="B316" s="1" t="str">
        <f>_xlfn.XLOOKUP(A316,'21-07-18'!$A$2:$A$338,'21-07-18'!$B$2:$B$338)</f>
        <v>PC_SBU2</v>
      </c>
      <c r="C316" s="1" t="str">
        <f>""</f>
        <v/>
      </c>
      <c r="D316" s="1">
        <v>10.119999999999999</v>
      </c>
      <c r="E316" s="1">
        <v>8.2799999999999994</v>
      </c>
      <c r="F316" s="1" t="str">
        <f>""</f>
        <v/>
      </c>
      <c r="G316" s="1" t="str">
        <f>""</f>
        <v/>
      </c>
      <c r="H316" s="1" t="str">
        <f>""</f>
        <v/>
      </c>
      <c r="I316" s="1" t="str">
        <f>""</f>
        <v/>
      </c>
      <c r="J316" s="1" t="str">
        <f t="shared" si="4"/>
        <v>W23;PC_SBU2;;10.12;8.28;;;;</v>
      </c>
    </row>
    <row r="317" spans="1:10" x14ac:dyDescent="0.25">
      <c r="A317" s="1" t="s">
        <v>32</v>
      </c>
      <c r="B317" s="1" t="str">
        <f>_xlfn.XLOOKUP(A317,'21-07-18'!$A$2:$A$338,'21-07-18'!$B$2:$B$338)</f>
        <v>GPIO_10</v>
      </c>
      <c r="C317" s="1" t="str">
        <f>""</f>
        <v/>
      </c>
      <c r="D317" s="1">
        <v>0</v>
      </c>
      <c r="E317" s="1">
        <v>8.74</v>
      </c>
      <c r="F317" s="1" t="str">
        <f>""</f>
        <v/>
      </c>
      <c r="G317" s="1" t="str">
        <f>""</f>
        <v/>
      </c>
      <c r="H317" s="1" t="str">
        <f>""</f>
        <v/>
      </c>
      <c r="I317" s="1" t="str">
        <f>""</f>
        <v/>
      </c>
      <c r="J317" s="1" t="str">
        <f t="shared" si="4"/>
        <v>Y1;GPIO_10;;0;8.74;;;;</v>
      </c>
    </row>
    <row r="318" spans="1:10" x14ac:dyDescent="0.25">
      <c r="A318" s="1" t="s">
        <v>324</v>
      </c>
      <c r="B318" s="1" t="str">
        <f>_xlfn.XLOOKUP(A318,'21-07-18'!$A$2:$A$338,'21-07-18'!$B$2:$B$338)</f>
        <v>VSS</v>
      </c>
      <c r="C318" s="1" t="str">
        <f>""</f>
        <v/>
      </c>
      <c r="D318" s="1">
        <v>0.45999999999999902</v>
      </c>
      <c r="E318" s="1">
        <v>8.74</v>
      </c>
      <c r="F318" s="1" t="str">
        <f>""</f>
        <v/>
      </c>
      <c r="G318" s="1" t="str">
        <f>""</f>
        <v/>
      </c>
      <c r="H318" s="1" t="str">
        <f>""</f>
        <v/>
      </c>
      <c r="I318" s="1" t="str">
        <f>""</f>
        <v/>
      </c>
      <c r="J318" s="1" t="str">
        <f t="shared" si="4"/>
        <v>Y2;VSS;;0.459999999999999;8.74;;;;</v>
      </c>
    </row>
    <row r="319" spans="1:10" x14ac:dyDescent="0.25">
      <c r="A319" s="1" t="s">
        <v>385</v>
      </c>
      <c r="B319" s="1" t="str">
        <f>_xlfn.XLOOKUP(A319,'21-07-18'!$A$2:$A$338,'21-07-18'!$B$2:$B$338)</f>
        <v>VSS_ANA</v>
      </c>
      <c r="C319" s="1" t="str">
        <f>""</f>
        <v/>
      </c>
      <c r="D319" s="1">
        <v>1.1599999999999899</v>
      </c>
      <c r="E319" s="1">
        <v>8.9599999999999902</v>
      </c>
      <c r="F319" s="1" t="str">
        <f>""</f>
        <v/>
      </c>
      <c r="G319" s="1" t="str">
        <f>""</f>
        <v/>
      </c>
      <c r="H319" s="1" t="str">
        <f>""</f>
        <v/>
      </c>
      <c r="I319" s="1" t="str">
        <f>""</f>
        <v/>
      </c>
      <c r="J319" s="1" t="str">
        <f t="shared" si="4"/>
        <v>Y4;VSS_ANA;;1.15999999999999;8.95999999999999;;;;</v>
      </c>
    </row>
    <row r="320" spans="1:10" x14ac:dyDescent="0.25">
      <c r="A320" s="1" t="s">
        <v>386</v>
      </c>
      <c r="B320" s="1" t="str">
        <f>_xlfn.XLOOKUP(A320,'21-07-18'!$A$2:$A$338,'21-07-18'!$B$2:$B$338)</f>
        <v>VSS_ANA</v>
      </c>
      <c r="C320" s="1" t="str">
        <f>""</f>
        <v/>
      </c>
      <c r="D320" s="1">
        <v>1.8099999999999901</v>
      </c>
      <c r="E320" s="1">
        <v>8.9599999999999902</v>
      </c>
      <c r="F320" s="1" t="str">
        <f>""</f>
        <v/>
      </c>
      <c r="G320" s="1" t="str">
        <f>""</f>
        <v/>
      </c>
      <c r="H320" s="1" t="str">
        <f>""</f>
        <v/>
      </c>
      <c r="I320" s="1" t="str">
        <f>""</f>
        <v/>
      </c>
      <c r="J320" s="1" t="str">
        <f t="shared" si="4"/>
        <v>Y5;VSS_ANA;;1.80999999999999;8.95999999999999;;;;</v>
      </c>
    </row>
    <row r="321" spans="1:10" x14ac:dyDescent="0.25">
      <c r="A321" s="1" t="s">
        <v>387</v>
      </c>
      <c r="B321" s="1" t="str">
        <f>_xlfn.XLOOKUP(A321,'21-07-18'!$A$2:$A$338,'21-07-18'!$B$2:$B$338)</f>
        <v>VSS_ANA</v>
      </c>
      <c r="C321" s="1" t="str">
        <f>""</f>
        <v/>
      </c>
      <c r="D321" s="1">
        <v>2.4599999999999902</v>
      </c>
      <c r="E321" s="1">
        <v>8.9599999999999902</v>
      </c>
      <c r="F321" s="1" t="str">
        <f>""</f>
        <v/>
      </c>
      <c r="G321" s="1" t="str">
        <f>""</f>
        <v/>
      </c>
      <c r="H321" s="1" t="str">
        <f>""</f>
        <v/>
      </c>
      <c r="I321" s="1" t="str">
        <f>""</f>
        <v/>
      </c>
      <c r="J321" s="1" t="str">
        <f t="shared" si="4"/>
        <v>Y6;VSS_ANA;;2.45999999999999;8.95999999999999;;;;</v>
      </c>
    </row>
    <row r="322" spans="1:10" x14ac:dyDescent="0.25">
      <c r="A322" s="1" t="s">
        <v>388</v>
      </c>
      <c r="B322" s="1" t="str">
        <f>_xlfn.XLOOKUP(A322,'21-07-18'!$A$2:$A$338,'21-07-18'!$B$2:$B$338)</f>
        <v>VSS_ANA</v>
      </c>
      <c r="C322" s="1" t="str">
        <f>""</f>
        <v/>
      </c>
      <c r="D322" s="1">
        <v>3.1099999999999901</v>
      </c>
      <c r="E322" s="1">
        <v>8.9599999999999902</v>
      </c>
      <c r="F322" s="1" t="str">
        <f>""</f>
        <v/>
      </c>
      <c r="G322" s="1" t="str">
        <f>""</f>
        <v/>
      </c>
      <c r="H322" s="1" t="str">
        <f>""</f>
        <v/>
      </c>
      <c r="I322" s="1" t="str">
        <f>""</f>
        <v/>
      </c>
      <c r="J322" s="1" t="str">
        <f t="shared" ref="J322:J337" si="5">A322&amp;";"&amp;B322&amp;";"&amp;C322&amp;";"&amp;D322&amp;";"&amp;E322&amp;";"&amp;F322&amp;";"&amp;G322&amp;";"&amp;H322&amp;";"&amp;I322</f>
        <v>Y8;VSS_ANA;;3.10999999999999;8.95999999999999;;;;</v>
      </c>
    </row>
    <row r="323" spans="1:10" x14ac:dyDescent="0.25">
      <c r="A323" s="1" t="s">
        <v>389</v>
      </c>
      <c r="B323" s="1" t="str">
        <f>_xlfn.XLOOKUP(A323,'21-07-18'!$A$2:$A$338,'21-07-18'!$B$2:$B$338)</f>
        <v>VSS_ANA</v>
      </c>
      <c r="C323" s="1" t="str">
        <f>""</f>
        <v/>
      </c>
      <c r="D323" s="1">
        <v>3.76</v>
      </c>
      <c r="E323" s="1">
        <v>8.9599999999999902</v>
      </c>
      <c r="F323" s="1" t="str">
        <f>""</f>
        <v/>
      </c>
      <c r="G323" s="1" t="str">
        <f>""</f>
        <v/>
      </c>
      <c r="H323" s="1" t="str">
        <f>""</f>
        <v/>
      </c>
      <c r="I323" s="1" t="str">
        <f>""</f>
        <v/>
      </c>
      <c r="J323" s="1" t="str">
        <f t="shared" si="5"/>
        <v>Y9;VSS_ANA;;3.76;8.95999999999999;;;;</v>
      </c>
    </row>
    <row r="324" spans="1:10" x14ac:dyDescent="0.25">
      <c r="A324" s="1" t="s">
        <v>390</v>
      </c>
      <c r="B324" s="1" t="str">
        <f>_xlfn.XLOOKUP(A324,'21-07-18'!$A$2:$A$338,'21-07-18'!$B$2:$B$338)</f>
        <v>VSS_ANA</v>
      </c>
      <c r="C324" s="1" t="str">
        <f>""</f>
        <v/>
      </c>
      <c r="D324" s="1">
        <v>4.4099999999999904</v>
      </c>
      <c r="E324" s="1">
        <v>8.9599999999999902</v>
      </c>
      <c r="F324" s="1" t="str">
        <f>""</f>
        <v/>
      </c>
      <c r="G324" s="1" t="str">
        <f>""</f>
        <v/>
      </c>
      <c r="H324" s="1" t="str">
        <f>""</f>
        <v/>
      </c>
      <c r="I324" s="1" t="str">
        <f>""</f>
        <v/>
      </c>
      <c r="J324" s="1" t="str">
        <f t="shared" si="5"/>
        <v>Y11;VSS_ANA;;4.40999999999999;8.95999999999999;;;;</v>
      </c>
    </row>
    <row r="325" spans="1:10" x14ac:dyDescent="0.25">
      <c r="A325" s="1" t="s">
        <v>391</v>
      </c>
      <c r="B325" s="1" t="str">
        <f>_xlfn.XLOOKUP(A325,'21-07-18'!$A$2:$A$338,'21-07-18'!$B$2:$B$338)</f>
        <v>VSS_ANA</v>
      </c>
      <c r="C325" s="1" t="str">
        <f>""</f>
        <v/>
      </c>
      <c r="D325" s="1">
        <v>5.0599999999999996</v>
      </c>
      <c r="E325" s="1">
        <v>8.9599999999999902</v>
      </c>
      <c r="F325" s="1" t="str">
        <f>""</f>
        <v/>
      </c>
      <c r="G325" s="1" t="str">
        <f>""</f>
        <v/>
      </c>
      <c r="H325" s="1" t="str">
        <f>""</f>
        <v/>
      </c>
      <c r="I325" s="1" t="str">
        <f>""</f>
        <v/>
      </c>
      <c r="J325" s="1" t="str">
        <f t="shared" si="5"/>
        <v>Y12;VSS_ANA;;5.06;8.95999999999999;;;;</v>
      </c>
    </row>
    <row r="326" spans="1:10" x14ac:dyDescent="0.25">
      <c r="A326" s="1" t="s">
        <v>392</v>
      </c>
      <c r="B326" s="1" t="str">
        <f>_xlfn.XLOOKUP(A326,'21-07-18'!$A$2:$A$338,'21-07-18'!$B$2:$B$338)</f>
        <v>VSS_ANA</v>
      </c>
      <c r="C326" s="1" t="str">
        <f>""</f>
        <v/>
      </c>
      <c r="D326" s="1">
        <v>5.71</v>
      </c>
      <c r="E326" s="1">
        <v>8.9599999999999902</v>
      </c>
      <c r="F326" s="1" t="str">
        <f>""</f>
        <v/>
      </c>
      <c r="G326" s="1" t="str">
        <f>""</f>
        <v/>
      </c>
      <c r="H326" s="1" t="str">
        <f>""</f>
        <v/>
      </c>
      <c r="I326" s="1" t="str">
        <f>""</f>
        <v/>
      </c>
      <c r="J326" s="1" t="str">
        <f t="shared" si="5"/>
        <v>Y13;VSS_ANA;;5.71;8.95999999999999;;;;</v>
      </c>
    </row>
    <row r="327" spans="1:10" x14ac:dyDescent="0.25">
      <c r="A327" s="1" t="s">
        <v>393</v>
      </c>
      <c r="B327" s="1" t="str">
        <f>_xlfn.XLOOKUP(A327,'21-07-18'!$A$2:$A$338,'21-07-18'!$B$2:$B$338)</f>
        <v>VSS_ANA</v>
      </c>
      <c r="C327" s="1" t="str">
        <f>""</f>
        <v/>
      </c>
      <c r="D327" s="1">
        <v>6.3599999999999897</v>
      </c>
      <c r="E327" s="1">
        <v>8.9599999999999902</v>
      </c>
      <c r="F327" s="1" t="str">
        <f>""</f>
        <v/>
      </c>
      <c r="G327" s="1" t="str">
        <f>""</f>
        <v/>
      </c>
      <c r="H327" s="1" t="str">
        <f>""</f>
        <v/>
      </c>
      <c r="I327" s="1" t="str">
        <f>""</f>
        <v/>
      </c>
      <c r="J327" s="1" t="str">
        <f t="shared" si="5"/>
        <v>Y15;VSS_ANA;;6.35999999999999;8.95999999999999;;;;</v>
      </c>
    </row>
    <row r="328" spans="1:10" x14ac:dyDescent="0.25">
      <c r="A328" s="1" t="s">
        <v>394</v>
      </c>
      <c r="B328" s="1" t="str">
        <f>_xlfn.XLOOKUP(A328,'21-07-18'!$A$2:$A$338,'21-07-18'!$B$2:$B$338)</f>
        <v>VSS_ANA</v>
      </c>
      <c r="C328" s="1" t="str">
        <f>""</f>
        <v/>
      </c>
      <c r="D328" s="1">
        <v>7.01</v>
      </c>
      <c r="E328" s="1">
        <v>8.9599999999999902</v>
      </c>
      <c r="F328" s="1" t="str">
        <f>""</f>
        <v/>
      </c>
      <c r="G328" s="1" t="str">
        <f>""</f>
        <v/>
      </c>
      <c r="H328" s="1" t="str">
        <f>""</f>
        <v/>
      </c>
      <c r="I328" s="1" t="str">
        <f>""</f>
        <v/>
      </c>
      <c r="J328" s="1" t="str">
        <f t="shared" si="5"/>
        <v>Y16;VSS_ANA;;7.01;8.95999999999999;;;;</v>
      </c>
    </row>
    <row r="329" spans="1:10" x14ac:dyDescent="0.25">
      <c r="A329" s="1" t="s">
        <v>395</v>
      </c>
      <c r="B329" s="1" t="str">
        <f>_xlfn.XLOOKUP(A329,'21-07-18'!$A$2:$A$338,'21-07-18'!$B$2:$B$338)</f>
        <v>VSS_ANA</v>
      </c>
      <c r="C329" s="1" t="str">
        <f>""</f>
        <v/>
      </c>
      <c r="D329" s="1">
        <v>7.66</v>
      </c>
      <c r="E329" s="1">
        <v>8.9599999999999902</v>
      </c>
      <c r="F329" s="1" t="str">
        <f>""</f>
        <v/>
      </c>
      <c r="G329" s="1" t="str">
        <f>""</f>
        <v/>
      </c>
      <c r="H329" s="1" t="str">
        <f>""</f>
        <v/>
      </c>
      <c r="I329" s="1" t="str">
        <f>""</f>
        <v/>
      </c>
      <c r="J329" s="1" t="str">
        <f t="shared" si="5"/>
        <v>Y18;VSS_ANA;;7.66;8.95999999999999;;;;</v>
      </c>
    </row>
    <row r="330" spans="1:10" x14ac:dyDescent="0.25">
      <c r="A330" s="1" t="s">
        <v>396</v>
      </c>
      <c r="B330" s="1" t="str">
        <f>_xlfn.XLOOKUP(A330,'21-07-18'!$A$2:$A$338,'21-07-18'!$B$2:$B$338)</f>
        <v>VSS_ANA</v>
      </c>
      <c r="C330" s="1" t="str">
        <f>""</f>
        <v/>
      </c>
      <c r="D330" s="1">
        <v>8.3099999999999898</v>
      </c>
      <c r="E330" s="1">
        <v>8.9599999999999902</v>
      </c>
      <c r="F330" s="1" t="str">
        <f>""</f>
        <v/>
      </c>
      <c r="G330" s="1" t="str">
        <f>""</f>
        <v/>
      </c>
      <c r="H330" s="1" t="str">
        <f>""</f>
        <v/>
      </c>
      <c r="I330" s="1" t="str">
        <f>""</f>
        <v/>
      </c>
      <c r="J330" s="1" t="str">
        <f t="shared" si="5"/>
        <v>Y19;VSS_ANA;;8.30999999999999;8.95999999999999;;;;</v>
      </c>
    </row>
    <row r="331" spans="1:10" x14ac:dyDescent="0.25">
      <c r="A331" s="1" t="s">
        <v>397</v>
      </c>
      <c r="B331" s="1" t="str">
        <f>_xlfn.XLOOKUP(A331,'21-07-18'!$A$2:$A$338,'21-07-18'!$B$2:$B$338)</f>
        <v>VSS_ANA</v>
      </c>
      <c r="C331" s="1" t="str">
        <f>""</f>
        <v/>
      </c>
      <c r="D331" s="1">
        <v>8.9599999999999902</v>
      </c>
      <c r="E331" s="1">
        <v>8.9599999999999902</v>
      </c>
      <c r="F331" s="1" t="str">
        <f>""</f>
        <v/>
      </c>
      <c r="G331" s="1" t="str">
        <f>""</f>
        <v/>
      </c>
      <c r="H331" s="1" t="str">
        <f>""</f>
        <v/>
      </c>
      <c r="I331" s="1" t="str">
        <f>""</f>
        <v/>
      </c>
      <c r="J331" s="1" t="str">
        <f t="shared" si="5"/>
        <v>Y20;VSS_ANA;;8.95999999999999;8.95999999999999;;;;</v>
      </c>
    </row>
    <row r="332" spans="1:10" x14ac:dyDescent="0.25">
      <c r="A332" s="1" t="s">
        <v>159</v>
      </c>
      <c r="B332" s="1" t="str">
        <f>_xlfn.XLOOKUP(A332,'21-07-18'!$A$2:$A$338,'21-07-18'!$B$2:$B$338)</f>
        <v>PD_SBU1</v>
      </c>
      <c r="C332" s="1" t="str">
        <f>""</f>
        <v/>
      </c>
      <c r="D332" s="1">
        <v>9.66</v>
      </c>
      <c r="E332" s="1">
        <v>8.74</v>
      </c>
      <c r="F332" s="1" t="str">
        <f>""</f>
        <v/>
      </c>
      <c r="G332" s="1" t="str">
        <f>""</f>
        <v/>
      </c>
      <c r="H332" s="1" t="str">
        <f>""</f>
        <v/>
      </c>
      <c r="I332" s="1" t="str">
        <f>""</f>
        <v/>
      </c>
      <c r="J332" s="1" t="str">
        <f t="shared" si="5"/>
        <v>Y22;PD_SBU1;;9.66;8.74;;;;</v>
      </c>
    </row>
    <row r="333" spans="1:10" x14ac:dyDescent="0.25">
      <c r="A333" s="1" t="s">
        <v>161</v>
      </c>
      <c r="B333" s="1" t="str">
        <f>_xlfn.XLOOKUP(A333,'21-07-18'!$A$2:$A$338,'21-07-18'!$B$2:$B$338)</f>
        <v>PD_SBU2</v>
      </c>
      <c r="C333" s="1" t="str">
        <f>""</f>
        <v/>
      </c>
      <c r="D333" s="1">
        <v>10.119999999999999</v>
      </c>
      <c r="E333" s="1">
        <v>8.74</v>
      </c>
      <c r="F333" s="1" t="str">
        <f>""</f>
        <v/>
      </c>
      <c r="G333" s="1" t="str">
        <f>""</f>
        <v/>
      </c>
      <c r="H333" s="1" t="str">
        <f>""</f>
        <v/>
      </c>
      <c r="I333" s="1" t="str">
        <f>""</f>
        <v/>
      </c>
      <c r="J333" s="1" t="str">
        <f t="shared" si="5"/>
        <v>Y23;PD_SBU2;;10.12;8.74;;;;</v>
      </c>
    </row>
    <row r="334" spans="1:10" x14ac:dyDescent="0.25">
      <c r="A334" s="1" t="s">
        <v>230</v>
      </c>
      <c r="B334" s="1" t="str">
        <f>_xlfn.XLOOKUP(A334,'21-07-18'!$A$2:$A$338,'21-07-18'!$B$2:$B$338)</f>
        <v>TEST_PWR_GOOD</v>
      </c>
      <c r="C334" s="1" t="str">
        <f>""</f>
        <v/>
      </c>
      <c r="D334" s="1">
        <v>0</v>
      </c>
      <c r="E334" s="1">
        <v>9.1999999999999993</v>
      </c>
      <c r="F334" s="1" t="str">
        <f>""</f>
        <v/>
      </c>
      <c r="G334" s="1" t="str">
        <f>""</f>
        <v/>
      </c>
      <c r="H334" s="1" t="str">
        <f>""</f>
        <v/>
      </c>
      <c r="I334" s="1" t="str">
        <f>""</f>
        <v/>
      </c>
      <c r="J334" s="1" t="str">
        <f t="shared" si="5"/>
        <v>AA1;TEST_PWR_GOOD;;0;9.2;;;;</v>
      </c>
    </row>
    <row r="335" spans="1:10" x14ac:dyDescent="0.25">
      <c r="A335" s="1" t="s">
        <v>382</v>
      </c>
      <c r="B335" s="1" t="str">
        <f>_xlfn.XLOOKUP(A335,'21-07-18'!$A$2:$A$338,'21-07-18'!$B$2:$B$338)</f>
        <v>VSS_ANA</v>
      </c>
      <c r="C335" s="1" t="str">
        <f>""</f>
        <v/>
      </c>
      <c r="D335" s="1">
        <v>0.45999999999999902</v>
      </c>
      <c r="E335" s="1">
        <v>9.1999999999999993</v>
      </c>
      <c r="F335" s="1" t="str">
        <f>""</f>
        <v/>
      </c>
      <c r="G335" s="1" t="str">
        <f>""</f>
        <v/>
      </c>
      <c r="H335" s="1" t="str">
        <f>""</f>
        <v/>
      </c>
      <c r="I335" s="1" t="str">
        <f>""</f>
        <v/>
      </c>
      <c r="J335" s="1" t="str">
        <f t="shared" si="5"/>
        <v>AA2;VSS_ANA;;0.459999999999999;9.2;;;;</v>
      </c>
    </row>
    <row r="336" spans="1:10" x14ac:dyDescent="0.25">
      <c r="A336" s="1" t="s">
        <v>383</v>
      </c>
      <c r="B336" s="1" t="str">
        <f>_xlfn.XLOOKUP(A336,'21-07-18'!$A$2:$A$338,'21-07-18'!$B$2:$B$338)</f>
        <v>VSS_ANA</v>
      </c>
      <c r="C336" s="1" t="str">
        <f>""</f>
        <v/>
      </c>
      <c r="D336" s="1">
        <v>9.66</v>
      </c>
      <c r="E336" s="1">
        <v>9.1999999999999993</v>
      </c>
      <c r="F336" s="1" t="str">
        <f>""</f>
        <v/>
      </c>
      <c r="G336" s="1" t="str">
        <f>""</f>
        <v/>
      </c>
      <c r="H336" s="1" t="str">
        <f>""</f>
        <v/>
      </c>
      <c r="I336" s="1" t="str">
        <f>""</f>
        <v/>
      </c>
      <c r="J336" s="1" t="str">
        <f t="shared" si="5"/>
        <v>AA22;VSS_ANA;;9.66;9.2;;;;</v>
      </c>
    </row>
    <row r="337" spans="1:10" x14ac:dyDescent="0.25">
      <c r="A337" s="1" t="s">
        <v>384</v>
      </c>
      <c r="B337" s="1" t="str">
        <f>_xlfn.XLOOKUP(A337,'21-07-18'!$A$2:$A$338,'21-07-18'!$B$2:$B$338)</f>
        <v>VSS_ANA</v>
      </c>
      <c r="C337" s="1" t="str">
        <f>""</f>
        <v/>
      </c>
      <c r="D337" s="1">
        <v>10.119999999999999</v>
      </c>
      <c r="E337" s="1">
        <v>9.1999999999999993</v>
      </c>
      <c r="F337" s="1" t="str">
        <f>""</f>
        <v/>
      </c>
      <c r="G337" s="1" t="str">
        <f>""</f>
        <v/>
      </c>
      <c r="H337" s="1" t="str">
        <f>""</f>
        <v/>
      </c>
      <c r="I337" s="1" t="str">
        <f>""</f>
        <v/>
      </c>
      <c r="J337" s="1" t="str">
        <f t="shared" si="5"/>
        <v>AA23;VSS_ANA;;10.12;9.2;;;;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8"/>
  <sheetViews>
    <sheetView topLeftCell="A311" workbookViewId="0">
      <selection activeCell="A338" sqref="A338"/>
    </sheetView>
  </sheetViews>
  <sheetFormatPr defaultRowHeight="15" x14ac:dyDescent="0.25"/>
  <cols>
    <col min="1" max="1" width="32.140625" customWidth="1"/>
    <col min="2" max="2" width="22.28515625" bestFit="1" customWidth="1"/>
    <col min="3" max="3" width="25.5703125" customWidth="1"/>
    <col min="4" max="4" width="25.42578125" customWidth="1"/>
    <col min="5" max="5" width="18.140625" customWidth="1"/>
    <col min="6" max="6" width="16.28515625" customWidth="1"/>
    <col min="7" max="7" width="19" customWidth="1"/>
    <col min="8" max="8" width="14" customWidth="1"/>
  </cols>
  <sheetData>
    <row r="1" spans="1:8" ht="14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1</v>
      </c>
      <c r="E2" t="s">
        <v>11</v>
      </c>
      <c r="G2" t="s">
        <v>12</v>
      </c>
      <c r="H2" t="s">
        <v>13</v>
      </c>
    </row>
    <row r="3" spans="1:8" x14ac:dyDescent="0.25">
      <c r="A3" t="s">
        <v>14</v>
      </c>
      <c r="B3" t="s">
        <v>15</v>
      </c>
      <c r="C3" t="s">
        <v>10</v>
      </c>
      <c r="D3">
        <v>1</v>
      </c>
      <c r="E3" t="s">
        <v>11</v>
      </c>
      <c r="G3" t="s">
        <v>12</v>
      </c>
      <c r="H3" t="s">
        <v>13</v>
      </c>
    </row>
    <row r="4" spans="1:8" x14ac:dyDescent="0.25">
      <c r="A4" t="s">
        <v>16</v>
      </c>
      <c r="B4" t="s">
        <v>17</v>
      </c>
      <c r="C4" t="s">
        <v>10</v>
      </c>
      <c r="D4">
        <v>1</v>
      </c>
      <c r="E4" t="s">
        <v>11</v>
      </c>
      <c r="G4" t="s">
        <v>12</v>
      </c>
      <c r="H4" t="s">
        <v>13</v>
      </c>
    </row>
    <row r="5" spans="1:8" x14ac:dyDescent="0.25">
      <c r="A5" t="s">
        <v>18</v>
      </c>
      <c r="B5" t="s">
        <v>19</v>
      </c>
      <c r="C5" t="s">
        <v>10</v>
      </c>
      <c r="D5">
        <v>1</v>
      </c>
      <c r="E5" t="s">
        <v>11</v>
      </c>
      <c r="G5" t="s">
        <v>12</v>
      </c>
      <c r="H5" t="s">
        <v>13</v>
      </c>
    </row>
    <row r="6" spans="1:8" x14ac:dyDescent="0.25">
      <c r="A6" t="s">
        <v>20</v>
      </c>
      <c r="B6" t="s">
        <v>21</v>
      </c>
      <c r="C6" t="s">
        <v>10</v>
      </c>
      <c r="D6">
        <v>1</v>
      </c>
      <c r="E6" t="s">
        <v>11</v>
      </c>
      <c r="G6" t="s">
        <v>12</v>
      </c>
      <c r="H6" t="s">
        <v>13</v>
      </c>
    </row>
    <row r="7" spans="1:8" x14ac:dyDescent="0.25">
      <c r="A7" t="s">
        <v>22</v>
      </c>
      <c r="B7" t="s">
        <v>23</v>
      </c>
      <c r="C7" t="s">
        <v>10</v>
      </c>
      <c r="D7">
        <v>1</v>
      </c>
      <c r="E7" t="s">
        <v>11</v>
      </c>
      <c r="G7" t="s">
        <v>12</v>
      </c>
      <c r="H7" t="s">
        <v>13</v>
      </c>
    </row>
    <row r="8" spans="1:8" x14ac:dyDescent="0.25">
      <c r="A8" t="s">
        <v>24</v>
      </c>
      <c r="B8" t="s">
        <v>25</v>
      </c>
      <c r="C8" t="s">
        <v>26</v>
      </c>
      <c r="D8">
        <v>1</v>
      </c>
      <c r="E8" t="s">
        <v>11</v>
      </c>
      <c r="G8" t="s">
        <v>12</v>
      </c>
      <c r="H8" t="s">
        <v>27</v>
      </c>
    </row>
    <row r="9" spans="1:8" x14ac:dyDescent="0.25">
      <c r="A9" t="s">
        <v>28</v>
      </c>
      <c r="B9" t="s">
        <v>29</v>
      </c>
      <c r="C9" t="s">
        <v>10</v>
      </c>
      <c r="D9">
        <v>1</v>
      </c>
      <c r="E9" t="s">
        <v>11</v>
      </c>
      <c r="G9" t="s">
        <v>12</v>
      </c>
      <c r="H9" t="s">
        <v>13</v>
      </c>
    </row>
    <row r="10" spans="1:8" x14ac:dyDescent="0.25">
      <c r="A10" t="s">
        <v>30</v>
      </c>
      <c r="B10" t="s">
        <v>31</v>
      </c>
      <c r="C10" t="s">
        <v>10</v>
      </c>
      <c r="D10">
        <v>1</v>
      </c>
      <c r="E10" t="s">
        <v>11</v>
      </c>
      <c r="G10" t="s">
        <v>12</v>
      </c>
      <c r="H10" t="s">
        <v>13</v>
      </c>
    </row>
    <row r="11" spans="1:8" x14ac:dyDescent="0.25">
      <c r="A11" t="s">
        <v>32</v>
      </c>
      <c r="B11" t="s">
        <v>33</v>
      </c>
      <c r="C11" t="s">
        <v>10</v>
      </c>
      <c r="D11">
        <v>1</v>
      </c>
      <c r="E11" t="s">
        <v>11</v>
      </c>
      <c r="G11" t="s">
        <v>12</v>
      </c>
      <c r="H11" t="s">
        <v>13</v>
      </c>
    </row>
    <row r="12" spans="1:8" x14ac:dyDescent="0.25">
      <c r="A12" t="s">
        <v>34</v>
      </c>
      <c r="B12" t="s">
        <v>35</v>
      </c>
      <c r="C12" t="s">
        <v>10</v>
      </c>
      <c r="D12">
        <v>1</v>
      </c>
      <c r="E12" t="s">
        <v>11</v>
      </c>
      <c r="G12" t="s">
        <v>12</v>
      </c>
      <c r="H12" t="s">
        <v>13</v>
      </c>
    </row>
    <row r="13" spans="1:8" x14ac:dyDescent="0.25">
      <c r="A13" t="s">
        <v>36</v>
      </c>
      <c r="B13" t="s">
        <v>37</v>
      </c>
      <c r="C13" t="s">
        <v>10</v>
      </c>
      <c r="D13">
        <v>1</v>
      </c>
      <c r="E13" t="s">
        <v>11</v>
      </c>
      <c r="G13" t="s">
        <v>12</v>
      </c>
      <c r="H13" t="s">
        <v>13</v>
      </c>
    </row>
    <row r="14" spans="1:8" x14ac:dyDescent="0.25">
      <c r="A14" t="s">
        <v>38</v>
      </c>
      <c r="B14" t="s">
        <v>39</v>
      </c>
      <c r="C14" t="s">
        <v>10</v>
      </c>
      <c r="D14">
        <v>1</v>
      </c>
      <c r="E14" t="s">
        <v>11</v>
      </c>
      <c r="G14" t="s">
        <v>12</v>
      </c>
      <c r="H14" t="s">
        <v>13</v>
      </c>
    </row>
    <row r="15" spans="1:8" x14ac:dyDescent="0.25">
      <c r="A15" t="s">
        <v>40</v>
      </c>
      <c r="B15" t="s">
        <v>41</v>
      </c>
      <c r="C15" t="s">
        <v>10</v>
      </c>
      <c r="D15">
        <v>1</v>
      </c>
      <c r="E15" t="s">
        <v>11</v>
      </c>
      <c r="G15" t="s">
        <v>12</v>
      </c>
      <c r="H15" t="s">
        <v>13</v>
      </c>
    </row>
    <row r="16" spans="1:8" x14ac:dyDescent="0.25">
      <c r="A16" t="s">
        <v>42</v>
      </c>
      <c r="B16" t="s">
        <v>43</v>
      </c>
      <c r="C16" t="s">
        <v>10</v>
      </c>
      <c r="D16">
        <v>1</v>
      </c>
      <c r="E16" t="s">
        <v>11</v>
      </c>
      <c r="G16" t="s">
        <v>12</v>
      </c>
      <c r="H16" t="s">
        <v>13</v>
      </c>
    </row>
    <row r="17" spans="1:8" x14ac:dyDescent="0.25">
      <c r="A17" t="s">
        <v>44</v>
      </c>
      <c r="B17" t="s">
        <v>45</v>
      </c>
      <c r="C17" t="s">
        <v>10</v>
      </c>
      <c r="D17">
        <v>1</v>
      </c>
      <c r="E17" t="s">
        <v>11</v>
      </c>
      <c r="G17" t="s">
        <v>12</v>
      </c>
      <c r="H17" t="s">
        <v>13</v>
      </c>
    </row>
    <row r="18" spans="1:8" x14ac:dyDescent="0.25">
      <c r="A18" t="s">
        <v>46</v>
      </c>
      <c r="B18" t="s">
        <v>47</v>
      </c>
      <c r="C18" t="s">
        <v>10</v>
      </c>
      <c r="D18">
        <v>1</v>
      </c>
      <c r="E18" t="s">
        <v>11</v>
      </c>
      <c r="G18" t="s">
        <v>12</v>
      </c>
      <c r="H18" t="s">
        <v>13</v>
      </c>
    </row>
    <row r="19" spans="1:8" x14ac:dyDescent="0.25">
      <c r="A19" t="s">
        <v>48</v>
      </c>
      <c r="B19" t="s">
        <v>49</v>
      </c>
      <c r="C19" t="s">
        <v>10</v>
      </c>
      <c r="D19">
        <v>1</v>
      </c>
      <c r="E19" t="s">
        <v>11</v>
      </c>
      <c r="G19" t="s">
        <v>12</v>
      </c>
      <c r="H19" t="s">
        <v>13</v>
      </c>
    </row>
    <row r="20" spans="1:8" x14ac:dyDescent="0.25">
      <c r="A20" t="s">
        <v>50</v>
      </c>
      <c r="B20" t="s">
        <v>51</v>
      </c>
      <c r="C20" t="s">
        <v>10</v>
      </c>
      <c r="D20">
        <v>1</v>
      </c>
      <c r="E20" t="s">
        <v>11</v>
      </c>
      <c r="G20" t="s">
        <v>12</v>
      </c>
      <c r="H20" t="s">
        <v>13</v>
      </c>
    </row>
    <row r="21" spans="1:8" x14ac:dyDescent="0.25">
      <c r="A21" t="s">
        <v>52</v>
      </c>
      <c r="B21" t="s">
        <v>53</v>
      </c>
      <c r="C21" t="s">
        <v>10</v>
      </c>
      <c r="D21">
        <v>1</v>
      </c>
      <c r="E21" t="s">
        <v>11</v>
      </c>
      <c r="G21" t="s">
        <v>12</v>
      </c>
      <c r="H21" t="s">
        <v>13</v>
      </c>
    </row>
    <row r="22" spans="1:8" x14ac:dyDescent="0.25">
      <c r="A22" t="s">
        <v>54</v>
      </c>
      <c r="B22" t="s">
        <v>55</v>
      </c>
      <c r="C22" t="s">
        <v>10</v>
      </c>
      <c r="D22">
        <v>1</v>
      </c>
      <c r="E22" t="s">
        <v>11</v>
      </c>
      <c r="G22" t="s">
        <v>12</v>
      </c>
      <c r="H22" t="s">
        <v>13</v>
      </c>
    </row>
    <row r="23" spans="1:8" x14ac:dyDescent="0.25">
      <c r="A23" t="s">
        <v>56</v>
      </c>
      <c r="B23" t="s">
        <v>57</v>
      </c>
      <c r="C23" t="s">
        <v>10</v>
      </c>
      <c r="D23">
        <v>1</v>
      </c>
      <c r="E23" t="s">
        <v>11</v>
      </c>
      <c r="G23" t="s">
        <v>12</v>
      </c>
      <c r="H23" t="s">
        <v>13</v>
      </c>
    </row>
    <row r="24" spans="1:8" x14ac:dyDescent="0.25">
      <c r="A24" t="s">
        <v>58</v>
      </c>
      <c r="B24" t="s">
        <v>59</v>
      </c>
      <c r="C24" t="s">
        <v>10</v>
      </c>
      <c r="D24">
        <v>1</v>
      </c>
      <c r="E24" t="s">
        <v>11</v>
      </c>
      <c r="G24" t="s">
        <v>12</v>
      </c>
      <c r="H24" t="s">
        <v>13</v>
      </c>
    </row>
    <row r="25" spans="1:8" x14ac:dyDescent="0.25">
      <c r="A25" t="s">
        <v>60</v>
      </c>
      <c r="B25" t="s">
        <v>61</v>
      </c>
      <c r="C25" t="s">
        <v>10</v>
      </c>
      <c r="D25">
        <v>1</v>
      </c>
      <c r="E25" t="s">
        <v>11</v>
      </c>
      <c r="G25" t="s">
        <v>12</v>
      </c>
      <c r="H25" t="s">
        <v>13</v>
      </c>
    </row>
    <row r="26" spans="1:8" x14ac:dyDescent="0.25">
      <c r="A26" t="s">
        <v>62</v>
      </c>
      <c r="B26" t="s">
        <v>63</v>
      </c>
      <c r="C26" t="s">
        <v>10</v>
      </c>
      <c r="D26">
        <v>1</v>
      </c>
      <c r="E26" t="s">
        <v>11</v>
      </c>
      <c r="G26" t="s">
        <v>12</v>
      </c>
      <c r="H26" t="s">
        <v>64</v>
      </c>
    </row>
    <row r="27" spans="1:8" x14ac:dyDescent="0.25">
      <c r="A27" t="s">
        <v>65</v>
      </c>
      <c r="B27" t="s">
        <v>66</v>
      </c>
      <c r="C27" t="s">
        <v>10</v>
      </c>
      <c r="D27">
        <v>1</v>
      </c>
      <c r="E27" t="s">
        <v>11</v>
      </c>
      <c r="G27" t="s">
        <v>12</v>
      </c>
      <c r="H27" t="s">
        <v>64</v>
      </c>
    </row>
    <row r="28" spans="1:8" x14ac:dyDescent="0.25">
      <c r="A28" t="s">
        <v>67</v>
      </c>
      <c r="B28" t="s">
        <v>68</v>
      </c>
      <c r="C28" t="s">
        <v>10</v>
      </c>
      <c r="D28">
        <v>1</v>
      </c>
      <c r="E28" t="s">
        <v>11</v>
      </c>
      <c r="G28" t="s">
        <v>12</v>
      </c>
      <c r="H28" t="s">
        <v>64</v>
      </c>
    </row>
    <row r="29" spans="1:8" x14ac:dyDescent="0.25">
      <c r="A29" t="s">
        <v>69</v>
      </c>
      <c r="B29" t="s">
        <v>70</v>
      </c>
      <c r="C29" t="s">
        <v>10</v>
      </c>
      <c r="D29">
        <v>1</v>
      </c>
      <c r="E29" t="s">
        <v>11</v>
      </c>
      <c r="G29" t="s">
        <v>12</v>
      </c>
      <c r="H29" t="s">
        <v>64</v>
      </c>
    </row>
    <row r="30" spans="1:8" x14ac:dyDescent="0.25">
      <c r="A30" t="s">
        <v>71</v>
      </c>
      <c r="B30" t="s">
        <v>72</v>
      </c>
      <c r="C30" t="s">
        <v>10</v>
      </c>
      <c r="D30">
        <v>1</v>
      </c>
      <c r="E30" t="s">
        <v>11</v>
      </c>
      <c r="G30" t="s">
        <v>12</v>
      </c>
      <c r="H30" t="s">
        <v>13</v>
      </c>
    </row>
    <row r="31" spans="1:8" x14ac:dyDescent="0.25">
      <c r="A31" t="s">
        <v>73</v>
      </c>
      <c r="B31" t="s">
        <v>74</v>
      </c>
      <c r="C31" t="s">
        <v>10</v>
      </c>
      <c r="D31">
        <v>1</v>
      </c>
      <c r="E31" t="s">
        <v>11</v>
      </c>
      <c r="G31" t="s">
        <v>12</v>
      </c>
      <c r="H31" t="s">
        <v>13</v>
      </c>
    </row>
    <row r="32" spans="1:8" x14ac:dyDescent="0.25">
      <c r="A32" t="s">
        <v>75</v>
      </c>
      <c r="B32" t="s">
        <v>76</v>
      </c>
      <c r="C32" t="s">
        <v>10</v>
      </c>
      <c r="D32">
        <v>1</v>
      </c>
      <c r="E32" t="s">
        <v>11</v>
      </c>
      <c r="G32" t="s">
        <v>12</v>
      </c>
      <c r="H32" t="s">
        <v>77</v>
      </c>
    </row>
    <row r="33" spans="1:8" x14ac:dyDescent="0.25">
      <c r="A33" t="s">
        <v>78</v>
      </c>
      <c r="B33" t="s">
        <v>79</v>
      </c>
      <c r="C33" t="s">
        <v>10</v>
      </c>
      <c r="D33">
        <v>1</v>
      </c>
      <c r="E33" t="s">
        <v>11</v>
      </c>
      <c r="G33" t="s">
        <v>12</v>
      </c>
      <c r="H33" t="s">
        <v>77</v>
      </c>
    </row>
    <row r="34" spans="1:8" x14ac:dyDescent="0.25">
      <c r="A34" t="s">
        <v>80</v>
      </c>
      <c r="B34" t="s">
        <v>81</v>
      </c>
      <c r="C34" t="s">
        <v>10</v>
      </c>
      <c r="D34">
        <v>1</v>
      </c>
      <c r="E34" t="s">
        <v>11</v>
      </c>
      <c r="G34" t="s">
        <v>12</v>
      </c>
      <c r="H34" t="s">
        <v>77</v>
      </c>
    </row>
    <row r="35" spans="1:8" x14ac:dyDescent="0.25">
      <c r="A35" t="s">
        <v>82</v>
      </c>
      <c r="B35" t="s">
        <v>83</v>
      </c>
      <c r="C35" t="s">
        <v>10</v>
      </c>
      <c r="D35">
        <v>1</v>
      </c>
      <c r="E35" t="s">
        <v>11</v>
      </c>
      <c r="G35" t="s">
        <v>12</v>
      </c>
      <c r="H35" t="s">
        <v>77</v>
      </c>
    </row>
    <row r="36" spans="1:8" x14ac:dyDescent="0.25">
      <c r="A36" t="s">
        <v>84</v>
      </c>
      <c r="B36" t="s">
        <v>85</v>
      </c>
      <c r="C36" t="s">
        <v>10</v>
      </c>
      <c r="D36">
        <v>1</v>
      </c>
      <c r="E36" t="s">
        <v>11</v>
      </c>
      <c r="G36" t="s">
        <v>12</v>
      </c>
      <c r="H36" t="s">
        <v>13</v>
      </c>
    </row>
    <row r="37" spans="1:8" x14ac:dyDescent="0.25">
      <c r="A37" t="s">
        <v>86</v>
      </c>
      <c r="B37" t="s">
        <v>87</v>
      </c>
      <c r="C37" t="s">
        <v>10</v>
      </c>
      <c r="D37">
        <v>1</v>
      </c>
      <c r="E37" t="s">
        <v>11</v>
      </c>
      <c r="G37" t="s">
        <v>12</v>
      </c>
      <c r="H37" t="s">
        <v>88</v>
      </c>
    </row>
    <row r="38" spans="1:8" x14ac:dyDescent="0.25">
      <c r="A38" t="s">
        <v>89</v>
      </c>
      <c r="B38" t="s">
        <v>90</v>
      </c>
      <c r="C38" t="s">
        <v>10</v>
      </c>
      <c r="D38">
        <v>1</v>
      </c>
      <c r="E38" t="s">
        <v>11</v>
      </c>
      <c r="G38" t="s">
        <v>12</v>
      </c>
      <c r="H38" t="s">
        <v>91</v>
      </c>
    </row>
    <row r="39" spans="1:8" x14ac:dyDescent="0.25">
      <c r="A39" t="s">
        <v>92</v>
      </c>
      <c r="B39" t="s">
        <v>93</v>
      </c>
      <c r="C39" t="s">
        <v>10</v>
      </c>
      <c r="D39">
        <v>1</v>
      </c>
      <c r="E39" t="s">
        <v>11</v>
      </c>
      <c r="G39" t="s">
        <v>12</v>
      </c>
      <c r="H39" t="s">
        <v>91</v>
      </c>
    </row>
    <row r="40" spans="1:8" x14ac:dyDescent="0.25">
      <c r="A40" t="s">
        <v>94</v>
      </c>
      <c r="B40" t="s">
        <v>95</v>
      </c>
      <c r="C40" t="s">
        <v>10</v>
      </c>
      <c r="D40">
        <v>1</v>
      </c>
      <c r="E40" t="s">
        <v>11</v>
      </c>
      <c r="G40" t="s">
        <v>12</v>
      </c>
      <c r="H40" t="s">
        <v>91</v>
      </c>
    </row>
    <row r="41" spans="1:8" x14ac:dyDescent="0.25">
      <c r="A41" t="s">
        <v>96</v>
      </c>
      <c r="B41" t="s">
        <v>97</v>
      </c>
      <c r="C41" t="s">
        <v>10</v>
      </c>
      <c r="D41">
        <v>1</v>
      </c>
      <c r="E41" t="s">
        <v>11</v>
      </c>
      <c r="G41" t="s">
        <v>12</v>
      </c>
      <c r="H41" t="s">
        <v>91</v>
      </c>
    </row>
    <row r="42" spans="1:8" x14ac:dyDescent="0.25">
      <c r="A42" t="s">
        <v>98</v>
      </c>
      <c r="B42" t="s">
        <v>99</v>
      </c>
      <c r="C42" t="s">
        <v>10</v>
      </c>
      <c r="D42">
        <v>1</v>
      </c>
      <c r="E42" t="s">
        <v>11</v>
      </c>
      <c r="G42" t="s">
        <v>12</v>
      </c>
      <c r="H42" t="s">
        <v>13</v>
      </c>
    </row>
    <row r="43" spans="1:8" x14ac:dyDescent="0.25">
      <c r="A43" t="s">
        <v>100</v>
      </c>
      <c r="B43" t="s">
        <v>101</v>
      </c>
      <c r="C43" t="s">
        <v>10</v>
      </c>
      <c r="D43">
        <v>1</v>
      </c>
      <c r="E43" t="s">
        <v>11</v>
      </c>
      <c r="G43" t="s">
        <v>12</v>
      </c>
      <c r="H43" t="s">
        <v>13</v>
      </c>
    </row>
    <row r="44" spans="1:8" x14ac:dyDescent="0.25">
      <c r="A44" t="s">
        <v>102</v>
      </c>
      <c r="B44" t="s">
        <v>103</v>
      </c>
      <c r="C44" t="s">
        <v>10</v>
      </c>
      <c r="D44">
        <v>1</v>
      </c>
      <c r="E44" t="s">
        <v>11</v>
      </c>
      <c r="G44" t="s">
        <v>12</v>
      </c>
      <c r="H44" t="s">
        <v>104</v>
      </c>
    </row>
    <row r="45" spans="1:8" x14ac:dyDescent="0.25">
      <c r="A45" t="s">
        <v>105</v>
      </c>
      <c r="B45" t="s">
        <v>106</v>
      </c>
      <c r="C45" t="s">
        <v>10</v>
      </c>
      <c r="D45">
        <v>1</v>
      </c>
      <c r="E45" t="s">
        <v>11</v>
      </c>
      <c r="G45" t="s">
        <v>12</v>
      </c>
      <c r="H45" t="s">
        <v>104</v>
      </c>
    </row>
    <row r="46" spans="1:8" x14ac:dyDescent="0.25">
      <c r="A46" t="s">
        <v>107</v>
      </c>
      <c r="B46" t="s">
        <v>108</v>
      </c>
      <c r="C46" t="s">
        <v>10</v>
      </c>
      <c r="D46">
        <v>1</v>
      </c>
      <c r="E46" t="s">
        <v>11</v>
      </c>
      <c r="G46" t="s">
        <v>12</v>
      </c>
      <c r="H46" t="s">
        <v>104</v>
      </c>
    </row>
    <row r="47" spans="1:8" x14ac:dyDescent="0.25">
      <c r="A47" t="s">
        <v>109</v>
      </c>
      <c r="B47" t="s">
        <v>110</v>
      </c>
      <c r="C47" t="s">
        <v>10</v>
      </c>
      <c r="D47">
        <v>1</v>
      </c>
      <c r="E47" t="s">
        <v>11</v>
      </c>
      <c r="G47" t="s">
        <v>12</v>
      </c>
      <c r="H47" t="s">
        <v>104</v>
      </c>
    </row>
    <row r="48" spans="1:8" x14ac:dyDescent="0.25">
      <c r="A48" t="s">
        <v>111</v>
      </c>
      <c r="B48" t="s">
        <v>112</v>
      </c>
      <c r="C48" t="s">
        <v>10</v>
      </c>
      <c r="D48">
        <v>1</v>
      </c>
      <c r="E48" t="s">
        <v>11</v>
      </c>
      <c r="G48" t="s">
        <v>12</v>
      </c>
      <c r="H48" t="s">
        <v>113</v>
      </c>
    </row>
    <row r="49" spans="1:8" x14ac:dyDescent="0.25">
      <c r="A49" t="s">
        <v>114</v>
      </c>
      <c r="B49" t="s">
        <v>115</v>
      </c>
      <c r="C49" t="s">
        <v>10</v>
      </c>
      <c r="D49">
        <v>1</v>
      </c>
      <c r="E49" t="s">
        <v>11</v>
      </c>
      <c r="G49" t="s">
        <v>12</v>
      </c>
      <c r="H49" t="s">
        <v>113</v>
      </c>
    </row>
    <row r="50" spans="1:8" x14ac:dyDescent="0.25">
      <c r="A50" t="s">
        <v>116</v>
      </c>
      <c r="B50" t="s">
        <v>117</v>
      </c>
      <c r="C50" t="s">
        <v>10</v>
      </c>
      <c r="D50">
        <v>1</v>
      </c>
      <c r="E50" t="s">
        <v>11</v>
      </c>
      <c r="G50" t="s">
        <v>12</v>
      </c>
      <c r="H50" t="s">
        <v>113</v>
      </c>
    </row>
    <row r="51" spans="1:8" x14ac:dyDescent="0.25">
      <c r="A51" t="s">
        <v>118</v>
      </c>
      <c r="B51" t="s">
        <v>119</v>
      </c>
      <c r="C51" t="s">
        <v>10</v>
      </c>
      <c r="D51">
        <v>1</v>
      </c>
      <c r="E51" t="s">
        <v>11</v>
      </c>
      <c r="G51" t="s">
        <v>12</v>
      </c>
      <c r="H51" t="s">
        <v>113</v>
      </c>
    </row>
    <row r="52" spans="1:8" x14ac:dyDescent="0.25">
      <c r="A52" t="s">
        <v>120</v>
      </c>
      <c r="B52" t="s">
        <v>121</v>
      </c>
      <c r="C52" t="s">
        <v>10</v>
      </c>
      <c r="D52">
        <v>1</v>
      </c>
      <c r="E52" t="s">
        <v>11</v>
      </c>
      <c r="G52" t="s">
        <v>12</v>
      </c>
      <c r="H52" t="s">
        <v>13</v>
      </c>
    </row>
    <row r="53" spans="1:8" x14ac:dyDescent="0.25">
      <c r="A53" t="s">
        <v>122</v>
      </c>
      <c r="B53" t="s">
        <v>123</v>
      </c>
      <c r="C53" t="s">
        <v>10</v>
      </c>
      <c r="D53">
        <v>1</v>
      </c>
      <c r="E53" t="s">
        <v>11</v>
      </c>
      <c r="G53" t="s">
        <v>12</v>
      </c>
      <c r="H53" t="s">
        <v>13</v>
      </c>
    </row>
    <row r="54" spans="1:8" x14ac:dyDescent="0.25">
      <c r="A54" t="s">
        <v>124</v>
      </c>
      <c r="B54" t="s">
        <v>125</v>
      </c>
      <c r="C54" t="s">
        <v>10</v>
      </c>
      <c r="D54">
        <v>1</v>
      </c>
      <c r="E54" t="s">
        <v>11</v>
      </c>
      <c r="G54" t="s">
        <v>12</v>
      </c>
      <c r="H54" t="s">
        <v>126</v>
      </c>
    </row>
    <row r="55" spans="1:8" x14ac:dyDescent="0.25">
      <c r="A55" t="s">
        <v>127</v>
      </c>
      <c r="B55" t="s">
        <v>128</v>
      </c>
      <c r="C55" t="s">
        <v>10</v>
      </c>
      <c r="D55">
        <v>1</v>
      </c>
      <c r="E55" t="s">
        <v>11</v>
      </c>
      <c r="G55" t="s">
        <v>12</v>
      </c>
      <c r="H55" t="s">
        <v>126</v>
      </c>
    </row>
    <row r="56" spans="1:8" x14ac:dyDescent="0.25">
      <c r="A56" t="s">
        <v>129</v>
      </c>
      <c r="B56" t="s">
        <v>130</v>
      </c>
      <c r="C56" t="s">
        <v>10</v>
      </c>
      <c r="D56">
        <v>1</v>
      </c>
      <c r="E56" t="s">
        <v>11</v>
      </c>
      <c r="G56" t="s">
        <v>12</v>
      </c>
      <c r="H56" t="s">
        <v>126</v>
      </c>
    </row>
    <row r="57" spans="1:8" x14ac:dyDescent="0.25">
      <c r="A57" t="s">
        <v>131</v>
      </c>
      <c r="B57" t="s">
        <v>132</v>
      </c>
      <c r="C57" t="s">
        <v>10</v>
      </c>
      <c r="D57">
        <v>1</v>
      </c>
      <c r="E57" t="s">
        <v>11</v>
      </c>
      <c r="G57" t="s">
        <v>12</v>
      </c>
      <c r="H57" t="s">
        <v>126</v>
      </c>
    </row>
    <row r="58" spans="1:8" x14ac:dyDescent="0.25">
      <c r="A58" t="s">
        <v>133</v>
      </c>
      <c r="B58" t="s">
        <v>134</v>
      </c>
      <c r="C58" t="s">
        <v>10</v>
      </c>
      <c r="D58">
        <v>1</v>
      </c>
      <c r="E58" t="s">
        <v>11</v>
      </c>
      <c r="G58" t="s">
        <v>12</v>
      </c>
      <c r="H58" t="s">
        <v>13</v>
      </c>
    </row>
    <row r="59" spans="1:8" x14ac:dyDescent="0.25">
      <c r="A59" t="s">
        <v>135</v>
      </c>
      <c r="B59" t="s">
        <v>136</v>
      </c>
      <c r="C59" t="s">
        <v>10</v>
      </c>
      <c r="D59">
        <v>1</v>
      </c>
      <c r="E59" t="s">
        <v>11</v>
      </c>
      <c r="G59" t="s">
        <v>12</v>
      </c>
      <c r="H59" t="s">
        <v>13</v>
      </c>
    </row>
    <row r="60" spans="1:8" x14ac:dyDescent="0.25">
      <c r="A60" t="s">
        <v>137</v>
      </c>
      <c r="B60" t="s">
        <v>138</v>
      </c>
      <c r="C60" t="s">
        <v>10</v>
      </c>
      <c r="D60">
        <v>1</v>
      </c>
      <c r="E60" t="s">
        <v>11</v>
      </c>
      <c r="G60" t="s">
        <v>12</v>
      </c>
      <c r="H60" t="s">
        <v>139</v>
      </c>
    </row>
    <row r="61" spans="1:8" x14ac:dyDescent="0.25">
      <c r="A61" t="s">
        <v>140</v>
      </c>
      <c r="B61" t="s">
        <v>141</v>
      </c>
      <c r="C61" t="s">
        <v>10</v>
      </c>
      <c r="D61">
        <v>1</v>
      </c>
      <c r="E61" t="s">
        <v>11</v>
      </c>
      <c r="G61" t="s">
        <v>12</v>
      </c>
      <c r="H61" t="s">
        <v>139</v>
      </c>
    </row>
    <row r="62" spans="1:8" x14ac:dyDescent="0.25">
      <c r="A62" t="s">
        <v>142</v>
      </c>
      <c r="B62" t="s">
        <v>143</v>
      </c>
      <c r="C62" t="s">
        <v>10</v>
      </c>
      <c r="D62">
        <v>1</v>
      </c>
      <c r="E62" t="s">
        <v>11</v>
      </c>
      <c r="G62" t="s">
        <v>12</v>
      </c>
      <c r="H62" t="s">
        <v>139</v>
      </c>
    </row>
    <row r="63" spans="1:8" x14ac:dyDescent="0.25">
      <c r="A63" t="s">
        <v>144</v>
      </c>
      <c r="B63" t="s">
        <v>145</v>
      </c>
      <c r="C63" t="s">
        <v>10</v>
      </c>
      <c r="D63">
        <v>1</v>
      </c>
      <c r="E63" t="s">
        <v>11</v>
      </c>
      <c r="G63" t="s">
        <v>12</v>
      </c>
      <c r="H63" t="s">
        <v>139</v>
      </c>
    </row>
    <row r="64" spans="1:8" x14ac:dyDescent="0.25">
      <c r="A64" t="s">
        <v>146</v>
      </c>
      <c r="B64" t="s">
        <v>147</v>
      </c>
      <c r="C64" t="s">
        <v>10</v>
      </c>
      <c r="D64">
        <v>1</v>
      </c>
      <c r="E64" t="s">
        <v>11</v>
      </c>
      <c r="G64" t="s">
        <v>12</v>
      </c>
      <c r="H64" t="s">
        <v>139</v>
      </c>
    </row>
    <row r="65" spans="1:8" x14ac:dyDescent="0.25">
      <c r="A65" t="s">
        <v>148</v>
      </c>
      <c r="B65" t="s">
        <v>149</v>
      </c>
      <c r="C65" t="s">
        <v>10</v>
      </c>
      <c r="D65">
        <v>1</v>
      </c>
      <c r="E65" t="s">
        <v>11</v>
      </c>
      <c r="G65" t="s">
        <v>12</v>
      </c>
      <c r="H65" t="s">
        <v>139</v>
      </c>
    </row>
    <row r="66" spans="1:8" x14ac:dyDescent="0.25">
      <c r="A66" t="s">
        <v>150</v>
      </c>
      <c r="B66" t="s">
        <v>151</v>
      </c>
      <c r="C66" t="s">
        <v>10</v>
      </c>
      <c r="D66">
        <v>1</v>
      </c>
      <c r="E66" t="s">
        <v>11</v>
      </c>
      <c r="G66" t="s">
        <v>12</v>
      </c>
      <c r="H66" t="s">
        <v>152</v>
      </c>
    </row>
    <row r="67" spans="1:8" x14ac:dyDescent="0.25">
      <c r="A67" t="s">
        <v>153</v>
      </c>
      <c r="B67" t="s">
        <v>154</v>
      </c>
      <c r="C67" t="s">
        <v>10</v>
      </c>
      <c r="D67">
        <v>1</v>
      </c>
      <c r="E67" t="s">
        <v>11</v>
      </c>
      <c r="G67" t="s">
        <v>12</v>
      </c>
      <c r="H67" t="s">
        <v>152</v>
      </c>
    </row>
    <row r="68" spans="1:8" x14ac:dyDescent="0.25">
      <c r="A68" t="s">
        <v>155</v>
      </c>
      <c r="B68" t="s">
        <v>156</v>
      </c>
      <c r="C68" t="s">
        <v>10</v>
      </c>
      <c r="D68">
        <v>1</v>
      </c>
      <c r="E68" t="s">
        <v>11</v>
      </c>
      <c r="G68" t="s">
        <v>12</v>
      </c>
      <c r="H68" t="s">
        <v>152</v>
      </c>
    </row>
    <row r="69" spans="1:8" x14ac:dyDescent="0.25">
      <c r="A69" t="s">
        <v>157</v>
      </c>
      <c r="B69" t="s">
        <v>158</v>
      </c>
      <c r="C69" t="s">
        <v>10</v>
      </c>
      <c r="D69">
        <v>1</v>
      </c>
      <c r="E69" t="s">
        <v>11</v>
      </c>
      <c r="G69" t="s">
        <v>12</v>
      </c>
      <c r="H69" t="s">
        <v>152</v>
      </c>
    </row>
    <row r="70" spans="1:8" x14ac:dyDescent="0.25">
      <c r="A70" t="s">
        <v>159</v>
      </c>
      <c r="B70" t="s">
        <v>160</v>
      </c>
      <c r="C70" t="s">
        <v>10</v>
      </c>
      <c r="D70">
        <v>1</v>
      </c>
      <c r="E70" t="s">
        <v>11</v>
      </c>
      <c r="G70" t="s">
        <v>12</v>
      </c>
      <c r="H70" t="s">
        <v>13</v>
      </c>
    </row>
    <row r="71" spans="1:8" x14ac:dyDescent="0.25">
      <c r="A71" t="s">
        <v>161</v>
      </c>
      <c r="B71" t="s">
        <v>162</v>
      </c>
      <c r="C71" t="s">
        <v>10</v>
      </c>
      <c r="D71">
        <v>1</v>
      </c>
      <c r="E71" t="s">
        <v>11</v>
      </c>
      <c r="G71" t="s">
        <v>12</v>
      </c>
      <c r="H71" t="s">
        <v>13</v>
      </c>
    </row>
    <row r="72" spans="1:8" x14ac:dyDescent="0.25">
      <c r="A72" t="s">
        <v>163</v>
      </c>
      <c r="B72" t="s">
        <v>164</v>
      </c>
      <c r="C72" t="s">
        <v>10</v>
      </c>
      <c r="D72">
        <v>1</v>
      </c>
      <c r="E72" t="s">
        <v>11</v>
      </c>
      <c r="G72" t="s">
        <v>12</v>
      </c>
      <c r="H72" t="s">
        <v>165</v>
      </c>
    </row>
    <row r="73" spans="1:8" x14ac:dyDescent="0.25">
      <c r="A73" t="s">
        <v>166</v>
      </c>
      <c r="B73" t="s">
        <v>167</v>
      </c>
      <c r="C73" t="s">
        <v>10</v>
      </c>
      <c r="D73">
        <v>1</v>
      </c>
      <c r="E73" t="s">
        <v>11</v>
      </c>
      <c r="G73" t="s">
        <v>12</v>
      </c>
      <c r="H73" t="s">
        <v>165</v>
      </c>
    </row>
    <row r="74" spans="1:8" x14ac:dyDescent="0.25">
      <c r="A74" t="s">
        <v>168</v>
      </c>
      <c r="B74" t="s">
        <v>169</v>
      </c>
      <c r="C74" t="s">
        <v>10</v>
      </c>
      <c r="D74">
        <v>1</v>
      </c>
      <c r="E74" t="s">
        <v>11</v>
      </c>
      <c r="G74" t="s">
        <v>12</v>
      </c>
      <c r="H74" t="s">
        <v>165</v>
      </c>
    </row>
    <row r="75" spans="1:8" x14ac:dyDescent="0.25">
      <c r="A75" t="s">
        <v>170</v>
      </c>
      <c r="B75" t="s">
        <v>171</v>
      </c>
      <c r="C75" t="s">
        <v>10</v>
      </c>
      <c r="D75">
        <v>1</v>
      </c>
      <c r="E75" t="s">
        <v>11</v>
      </c>
      <c r="G75" t="s">
        <v>12</v>
      </c>
      <c r="H75" t="s">
        <v>165</v>
      </c>
    </row>
    <row r="76" spans="1:8" x14ac:dyDescent="0.25">
      <c r="A76" t="s">
        <v>172</v>
      </c>
      <c r="B76" t="s">
        <v>173</v>
      </c>
      <c r="C76" t="s">
        <v>10</v>
      </c>
      <c r="D76">
        <v>1</v>
      </c>
      <c r="E76" t="s">
        <v>11</v>
      </c>
      <c r="G76" t="s">
        <v>12</v>
      </c>
      <c r="H76" t="s">
        <v>13</v>
      </c>
    </row>
    <row r="77" spans="1:8" x14ac:dyDescent="0.25">
      <c r="A77" t="s">
        <v>174</v>
      </c>
      <c r="B77" t="s">
        <v>175</v>
      </c>
      <c r="C77" t="s">
        <v>10</v>
      </c>
      <c r="D77">
        <v>1</v>
      </c>
      <c r="E77" t="s">
        <v>11</v>
      </c>
      <c r="G77" t="s">
        <v>12</v>
      </c>
      <c r="H77" t="s">
        <v>13</v>
      </c>
    </row>
    <row r="78" spans="1:8" x14ac:dyDescent="0.25">
      <c r="A78" t="s">
        <v>176</v>
      </c>
      <c r="B78" t="s">
        <v>177</v>
      </c>
      <c r="C78" t="s">
        <v>10</v>
      </c>
      <c r="D78">
        <v>1</v>
      </c>
      <c r="E78" t="s">
        <v>11</v>
      </c>
      <c r="G78" t="s">
        <v>12</v>
      </c>
      <c r="H78" t="s">
        <v>13</v>
      </c>
    </row>
    <row r="79" spans="1:8" x14ac:dyDescent="0.25">
      <c r="A79" t="s">
        <v>178</v>
      </c>
      <c r="B79" t="s">
        <v>179</v>
      </c>
      <c r="C79" t="s">
        <v>10</v>
      </c>
      <c r="D79">
        <v>1</v>
      </c>
      <c r="E79" t="s">
        <v>11</v>
      </c>
      <c r="G79" t="s">
        <v>12</v>
      </c>
      <c r="H79" t="s">
        <v>13</v>
      </c>
    </row>
    <row r="80" spans="1:8" x14ac:dyDescent="0.25">
      <c r="A80" t="s">
        <v>180</v>
      </c>
      <c r="B80" t="s">
        <v>181</v>
      </c>
      <c r="C80" t="s">
        <v>10</v>
      </c>
      <c r="D80">
        <v>1</v>
      </c>
      <c r="E80" t="s">
        <v>11</v>
      </c>
      <c r="G80" t="s">
        <v>12</v>
      </c>
      <c r="H80" t="s">
        <v>13</v>
      </c>
    </row>
    <row r="81" spans="1:8" x14ac:dyDescent="0.25">
      <c r="A81" t="s">
        <v>182</v>
      </c>
      <c r="B81" t="s">
        <v>183</v>
      </c>
      <c r="C81" t="s">
        <v>10</v>
      </c>
      <c r="D81">
        <v>1</v>
      </c>
      <c r="E81" t="s">
        <v>11</v>
      </c>
      <c r="G81" t="s">
        <v>12</v>
      </c>
      <c r="H81" t="s">
        <v>13</v>
      </c>
    </row>
    <row r="82" spans="1:8" x14ac:dyDescent="0.25">
      <c r="A82" t="s">
        <v>184</v>
      </c>
      <c r="B82" t="s">
        <v>185</v>
      </c>
      <c r="C82" t="s">
        <v>10</v>
      </c>
      <c r="D82">
        <v>1</v>
      </c>
      <c r="E82" t="s">
        <v>11</v>
      </c>
      <c r="G82" t="s">
        <v>12</v>
      </c>
      <c r="H82" t="s">
        <v>13</v>
      </c>
    </row>
    <row r="83" spans="1:8" x14ac:dyDescent="0.25">
      <c r="A83" t="s">
        <v>186</v>
      </c>
      <c r="B83" t="s">
        <v>187</v>
      </c>
      <c r="C83" t="s">
        <v>10</v>
      </c>
      <c r="D83">
        <v>1</v>
      </c>
      <c r="E83" t="s">
        <v>11</v>
      </c>
      <c r="G83" t="s">
        <v>12</v>
      </c>
      <c r="H83" t="s">
        <v>13</v>
      </c>
    </row>
    <row r="84" spans="1:8" x14ac:dyDescent="0.25">
      <c r="A84" t="s">
        <v>188</v>
      </c>
      <c r="B84" t="s">
        <v>189</v>
      </c>
      <c r="C84" t="s">
        <v>10</v>
      </c>
      <c r="D84">
        <v>1</v>
      </c>
      <c r="E84" t="s">
        <v>11</v>
      </c>
      <c r="G84" t="s">
        <v>12</v>
      </c>
      <c r="H84" t="s">
        <v>13</v>
      </c>
    </row>
    <row r="85" spans="1:8" x14ac:dyDescent="0.25">
      <c r="A85" t="s">
        <v>190</v>
      </c>
      <c r="B85" t="s">
        <v>191</v>
      </c>
      <c r="C85" t="s">
        <v>10</v>
      </c>
      <c r="D85">
        <v>1</v>
      </c>
      <c r="E85" t="s">
        <v>11</v>
      </c>
      <c r="G85" t="s">
        <v>12</v>
      </c>
      <c r="H85" t="s">
        <v>13</v>
      </c>
    </row>
    <row r="86" spans="1:8" x14ac:dyDescent="0.25">
      <c r="A86" t="s">
        <v>192</v>
      </c>
      <c r="B86" t="s">
        <v>193</v>
      </c>
      <c r="C86" t="s">
        <v>10</v>
      </c>
      <c r="D86">
        <v>1</v>
      </c>
      <c r="E86" t="s">
        <v>11</v>
      </c>
      <c r="G86" t="s">
        <v>12</v>
      </c>
      <c r="H86" t="s">
        <v>13</v>
      </c>
    </row>
    <row r="87" spans="1:8" x14ac:dyDescent="0.25">
      <c r="A87" t="s">
        <v>194</v>
      </c>
      <c r="B87" t="s">
        <v>195</v>
      </c>
      <c r="C87" t="s">
        <v>10</v>
      </c>
      <c r="D87">
        <v>1</v>
      </c>
      <c r="E87" t="s">
        <v>11</v>
      </c>
      <c r="G87" t="s">
        <v>12</v>
      </c>
      <c r="H87" t="s">
        <v>13</v>
      </c>
    </row>
    <row r="88" spans="1:8" x14ac:dyDescent="0.25">
      <c r="A88" t="s">
        <v>196</v>
      </c>
      <c r="B88" t="s">
        <v>197</v>
      </c>
      <c r="C88" t="s">
        <v>10</v>
      </c>
      <c r="D88">
        <v>1</v>
      </c>
      <c r="E88" t="s">
        <v>11</v>
      </c>
      <c r="G88" t="s">
        <v>12</v>
      </c>
      <c r="H88" t="s">
        <v>13</v>
      </c>
    </row>
    <row r="89" spans="1:8" x14ac:dyDescent="0.25">
      <c r="A89" t="s">
        <v>198</v>
      </c>
      <c r="B89" t="s">
        <v>199</v>
      </c>
      <c r="C89" t="s">
        <v>10</v>
      </c>
      <c r="D89">
        <v>1</v>
      </c>
      <c r="E89" t="s">
        <v>11</v>
      </c>
      <c r="G89" t="s">
        <v>12</v>
      </c>
      <c r="H89" t="s">
        <v>13</v>
      </c>
    </row>
    <row r="90" spans="1:8" x14ac:dyDescent="0.25">
      <c r="A90" t="s">
        <v>200</v>
      </c>
      <c r="B90" t="s">
        <v>201</v>
      </c>
      <c r="C90" t="s">
        <v>10</v>
      </c>
      <c r="D90">
        <v>1</v>
      </c>
      <c r="E90" t="s">
        <v>11</v>
      </c>
      <c r="G90" t="s">
        <v>12</v>
      </c>
      <c r="H90" t="s">
        <v>13</v>
      </c>
    </row>
    <row r="91" spans="1:8" x14ac:dyDescent="0.25">
      <c r="A91" t="s">
        <v>202</v>
      </c>
      <c r="B91" t="s">
        <v>203</v>
      </c>
      <c r="C91" t="s">
        <v>10</v>
      </c>
      <c r="D91">
        <v>1</v>
      </c>
      <c r="E91" t="s">
        <v>11</v>
      </c>
      <c r="G91" t="s">
        <v>12</v>
      </c>
      <c r="H91" t="s">
        <v>13</v>
      </c>
    </row>
    <row r="92" spans="1:8" x14ac:dyDescent="0.25">
      <c r="A92" t="s">
        <v>204</v>
      </c>
      <c r="B92" t="s">
        <v>205</v>
      </c>
      <c r="C92" t="s">
        <v>10</v>
      </c>
      <c r="D92">
        <v>1</v>
      </c>
      <c r="E92" t="s">
        <v>11</v>
      </c>
      <c r="G92" t="s">
        <v>12</v>
      </c>
      <c r="H92" t="s">
        <v>13</v>
      </c>
    </row>
    <row r="93" spans="1:8" x14ac:dyDescent="0.25">
      <c r="A93" t="s">
        <v>206</v>
      </c>
      <c r="B93" t="s">
        <v>207</v>
      </c>
      <c r="C93" t="s">
        <v>10</v>
      </c>
      <c r="D93">
        <v>1</v>
      </c>
      <c r="E93" t="s">
        <v>11</v>
      </c>
      <c r="G93" t="s">
        <v>12</v>
      </c>
      <c r="H93" t="s">
        <v>13</v>
      </c>
    </row>
    <row r="94" spans="1:8" x14ac:dyDescent="0.25">
      <c r="A94" t="s">
        <v>208</v>
      </c>
      <c r="B94" t="s">
        <v>209</v>
      </c>
      <c r="C94" t="s">
        <v>10</v>
      </c>
      <c r="D94">
        <v>1</v>
      </c>
      <c r="E94" t="s">
        <v>11</v>
      </c>
      <c r="G94" t="s">
        <v>12</v>
      </c>
      <c r="H94" t="s">
        <v>13</v>
      </c>
    </row>
    <row r="95" spans="1:8" x14ac:dyDescent="0.25">
      <c r="A95" t="s">
        <v>210</v>
      </c>
      <c r="B95" t="s">
        <v>211</v>
      </c>
      <c r="C95" t="s">
        <v>26</v>
      </c>
      <c r="D95">
        <v>1</v>
      </c>
      <c r="E95" t="s">
        <v>11</v>
      </c>
      <c r="G95" t="s">
        <v>12</v>
      </c>
      <c r="H95" t="s">
        <v>27</v>
      </c>
    </row>
    <row r="96" spans="1:8" x14ac:dyDescent="0.25">
      <c r="A96" t="s">
        <v>212</v>
      </c>
      <c r="B96" t="s">
        <v>211</v>
      </c>
      <c r="C96" t="s">
        <v>26</v>
      </c>
      <c r="D96">
        <v>1</v>
      </c>
      <c r="E96" t="s">
        <v>11</v>
      </c>
      <c r="G96" t="s">
        <v>12</v>
      </c>
      <c r="H96" t="s">
        <v>27</v>
      </c>
    </row>
    <row r="97" spans="1:8" x14ac:dyDescent="0.25">
      <c r="A97" t="s">
        <v>213</v>
      </c>
      <c r="B97" t="s">
        <v>211</v>
      </c>
      <c r="C97" t="s">
        <v>26</v>
      </c>
      <c r="D97">
        <v>1</v>
      </c>
      <c r="E97" t="s">
        <v>11</v>
      </c>
      <c r="G97" t="s">
        <v>12</v>
      </c>
      <c r="H97" t="s">
        <v>27</v>
      </c>
    </row>
    <row r="98" spans="1:8" x14ac:dyDescent="0.25">
      <c r="A98" t="s">
        <v>214</v>
      </c>
      <c r="B98" t="s">
        <v>211</v>
      </c>
      <c r="C98" t="s">
        <v>26</v>
      </c>
      <c r="D98">
        <v>1</v>
      </c>
      <c r="E98" t="s">
        <v>11</v>
      </c>
      <c r="G98" t="s">
        <v>12</v>
      </c>
      <c r="H98" t="s">
        <v>27</v>
      </c>
    </row>
    <row r="99" spans="1:8" x14ac:dyDescent="0.25">
      <c r="A99" t="s">
        <v>215</v>
      </c>
      <c r="B99" t="s">
        <v>216</v>
      </c>
      <c r="C99" t="s">
        <v>26</v>
      </c>
      <c r="D99">
        <v>1</v>
      </c>
      <c r="E99" t="s">
        <v>11</v>
      </c>
      <c r="G99" t="s">
        <v>12</v>
      </c>
      <c r="H99" t="s">
        <v>27</v>
      </c>
    </row>
    <row r="100" spans="1:8" x14ac:dyDescent="0.25">
      <c r="A100" t="s">
        <v>217</v>
      </c>
      <c r="B100" t="s">
        <v>216</v>
      </c>
      <c r="C100" t="s">
        <v>26</v>
      </c>
      <c r="D100">
        <v>1</v>
      </c>
      <c r="E100" t="s">
        <v>11</v>
      </c>
      <c r="G100" t="s">
        <v>12</v>
      </c>
      <c r="H100" t="s">
        <v>27</v>
      </c>
    </row>
    <row r="101" spans="1:8" x14ac:dyDescent="0.25">
      <c r="A101" t="s">
        <v>218</v>
      </c>
      <c r="B101" t="s">
        <v>216</v>
      </c>
      <c r="C101" t="s">
        <v>26</v>
      </c>
      <c r="D101">
        <v>1</v>
      </c>
      <c r="E101" t="s">
        <v>11</v>
      </c>
      <c r="G101" t="s">
        <v>12</v>
      </c>
      <c r="H101" t="s">
        <v>27</v>
      </c>
    </row>
    <row r="102" spans="1:8" x14ac:dyDescent="0.25">
      <c r="A102" t="s">
        <v>219</v>
      </c>
      <c r="B102" t="s">
        <v>216</v>
      </c>
      <c r="C102" t="s">
        <v>26</v>
      </c>
      <c r="D102">
        <v>1</v>
      </c>
      <c r="E102" t="s">
        <v>11</v>
      </c>
      <c r="G102" t="s">
        <v>12</v>
      </c>
      <c r="H102" t="s">
        <v>27</v>
      </c>
    </row>
    <row r="103" spans="1:8" x14ac:dyDescent="0.25">
      <c r="A103" t="s">
        <v>220</v>
      </c>
      <c r="B103" t="s">
        <v>221</v>
      </c>
      <c r="C103" t="s">
        <v>10</v>
      </c>
      <c r="D103">
        <v>1</v>
      </c>
      <c r="E103" t="s">
        <v>11</v>
      </c>
      <c r="G103" t="s">
        <v>12</v>
      </c>
      <c r="H103" t="s">
        <v>13</v>
      </c>
    </row>
    <row r="104" spans="1:8" x14ac:dyDescent="0.25">
      <c r="A104" t="s">
        <v>222</v>
      </c>
      <c r="B104" t="s">
        <v>223</v>
      </c>
      <c r="C104" t="s">
        <v>10</v>
      </c>
      <c r="D104">
        <v>1</v>
      </c>
      <c r="E104" t="s">
        <v>11</v>
      </c>
      <c r="G104" t="s">
        <v>12</v>
      </c>
      <c r="H104" t="s">
        <v>13</v>
      </c>
    </row>
    <row r="105" spans="1:8" x14ac:dyDescent="0.25">
      <c r="A105" t="s">
        <v>224</v>
      </c>
      <c r="B105" t="s">
        <v>225</v>
      </c>
      <c r="C105" t="s">
        <v>10</v>
      </c>
      <c r="D105">
        <v>1</v>
      </c>
      <c r="E105" t="s">
        <v>11</v>
      </c>
      <c r="G105" t="s">
        <v>12</v>
      </c>
      <c r="H105" t="s">
        <v>13</v>
      </c>
    </row>
    <row r="106" spans="1:8" x14ac:dyDescent="0.25">
      <c r="A106" t="s">
        <v>226</v>
      </c>
      <c r="B106" t="s">
        <v>227</v>
      </c>
      <c r="C106" t="s">
        <v>10</v>
      </c>
      <c r="D106">
        <v>1</v>
      </c>
      <c r="E106" t="s">
        <v>11</v>
      </c>
      <c r="G106" t="s">
        <v>12</v>
      </c>
      <c r="H106" t="s">
        <v>13</v>
      </c>
    </row>
    <row r="107" spans="1:8" x14ac:dyDescent="0.25">
      <c r="A107" t="s">
        <v>228</v>
      </c>
      <c r="B107" t="s">
        <v>229</v>
      </c>
      <c r="C107" t="s">
        <v>10</v>
      </c>
      <c r="D107">
        <v>1</v>
      </c>
      <c r="E107" t="s">
        <v>11</v>
      </c>
      <c r="G107" t="s">
        <v>12</v>
      </c>
      <c r="H107" t="s">
        <v>13</v>
      </c>
    </row>
    <row r="108" spans="1:8" x14ac:dyDescent="0.25">
      <c r="A108" t="s">
        <v>230</v>
      </c>
      <c r="B108" t="s">
        <v>231</v>
      </c>
      <c r="C108" t="s">
        <v>10</v>
      </c>
      <c r="D108">
        <v>1</v>
      </c>
      <c r="E108" t="s">
        <v>11</v>
      </c>
      <c r="G108" t="s">
        <v>12</v>
      </c>
      <c r="H108" t="s">
        <v>13</v>
      </c>
    </row>
    <row r="109" spans="1:8" x14ac:dyDescent="0.25">
      <c r="A109" t="s">
        <v>232</v>
      </c>
      <c r="B109" t="s">
        <v>233</v>
      </c>
      <c r="C109" t="s">
        <v>10</v>
      </c>
      <c r="D109">
        <v>1</v>
      </c>
      <c r="E109" t="s">
        <v>11</v>
      </c>
      <c r="G109" t="s">
        <v>12</v>
      </c>
      <c r="H109" t="s">
        <v>13</v>
      </c>
    </row>
    <row r="110" spans="1:8" x14ac:dyDescent="0.25">
      <c r="A110" t="s">
        <v>234</v>
      </c>
      <c r="B110" t="s">
        <v>235</v>
      </c>
      <c r="C110" t="s">
        <v>10</v>
      </c>
      <c r="D110">
        <v>1</v>
      </c>
      <c r="E110" t="s">
        <v>11</v>
      </c>
      <c r="G110" t="s">
        <v>12</v>
      </c>
      <c r="H110" t="s">
        <v>13</v>
      </c>
    </row>
    <row r="111" spans="1:8" x14ac:dyDescent="0.25">
      <c r="A111" t="s">
        <v>236</v>
      </c>
      <c r="B111" t="s">
        <v>237</v>
      </c>
      <c r="C111" t="s">
        <v>10</v>
      </c>
      <c r="D111">
        <v>1</v>
      </c>
      <c r="E111" t="s">
        <v>11</v>
      </c>
      <c r="G111" t="s">
        <v>12</v>
      </c>
      <c r="H111" t="s">
        <v>13</v>
      </c>
    </row>
    <row r="112" spans="1:8" x14ac:dyDescent="0.25">
      <c r="A112" t="s">
        <v>238</v>
      </c>
      <c r="B112" t="s">
        <v>239</v>
      </c>
      <c r="C112" t="s">
        <v>10</v>
      </c>
      <c r="D112">
        <v>1</v>
      </c>
      <c r="E112" t="s">
        <v>11</v>
      </c>
      <c r="G112" t="s">
        <v>12</v>
      </c>
      <c r="H112" t="s">
        <v>77</v>
      </c>
    </row>
    <row r="113" spans="1:8" x14ac:dyDescent="0.25">
      <c r="A113" t="s">
        <v>240</v>
      </c>
      <c r="B113" t="s">
        <v>241</v>
      </c>
      <c r="C113" t="s">
        <v>10</v>
      </c>
      <c r="D113">
        <v>1</v>
      </c>
      <c r="E113" t="s">
        <v>11</v>
      </c>
      <c r="G113" t="s">
        <v>12</v>
      </c>
      <c r="H113" t="s">
        <v>77</v>
      </c>
    </row>
    <row r="114" spans="1:8" x14ac:dyDescent="0.25">
      <c r="A114" t="s">
        <v>242</v>
      </c>
      <c r="B114" t="s">
        <v>243</v>
      </c>
      <c r="C114" t="s">
        <v>10</v>
      </c>
      <c r="D114">
        <v>1</v>
      </c>
      <c r="E114" t="s">
        <v>11</v>
      </c>
      <c r="G114" t="s">
        <v>12</v>
      </c>
      <c r="H114" t="s">
        <v>77</v>
      </c>
    </row>
    <row r="115" spans="1:8" x14ac:dyDescent="0.25">
      <c r="A115" t="s">
        <v>244</v>
      </c>
      <c r="B115" t="s">
        <v>245</v>
      </c>
      <c r="C115" t="s">
        <v>10</v>
      </c>
      <c r="D115">
        <v>1</v>
      </c>
      <c r="E115" t="s">
        <v>11</v>
      </c>
      <c r="G115" t="s">
        <v>12</v>
      </c>
      <c r="H115" t="s">
        <v>77</v>
      </c>
    </row>
    <row r="116" spans="1:8" x14ac:dyDescent="0.25">
      <c r="A116" t="s">
        <v>246</v>
      </c>
      <c r="B116" t="s">
        <v>247</v>
      </c>
      <c r="C116" t="s">
        <v>10</v>
      </c>
      <c r="D116">
        <v>1</v>
      </c>
      <c r="E116" t="s">
        <v>11</v>
      </c>
      <c r="G116" t="s">
        <v>12</v>
      </c>
      <c r="H116" t="s">
        <v>88</v>
      </c>
    </row>
    <row r="117" spans="1:8" x14ac:dyDescent="0.25">
      <c r="A117" t="s">
        <v>248</v>
      </c>
      <c r="B117" t="s">
        <v>249</v>
      </c>
      <c r="C117" t="s">
        <v>10</v>
      </c>
      <c r="D117">
        <v>1</v>
      </c>
      <c r="E117" t="s">
        <v>11</v>
      </c>
      <c r="G117" t="s">
        <v>12</v>
      </c>
      <c r="H117" t="s">
        <v>13</v>
      </c>
    </row>
    <row r="118" spans="1:8" x14ac:dyDescent="0.25">
      <c r="A118" t="s">
        <v>250</v>
      </c>
      <c r="B118" t="s">
        <v>251</v>
      </c>
      <c r="C118" t="s">
        <v>26</v>
      </c>
      <c r="D118">
        <v>1</v>
      </c>
      <c r="E118" t="s">
        <v>11</v>
      </c>
      <c r="G118" t="s">
        <v>12</v>
      </c>
      <c r="H118" t="s">
        <v>27</v>
      </c>
    </row>
    <row r="119" spans="1:8" x14ac:dyDescent="0.25">
      <c r="A119" t="s">
        <v>252</v>
      </c>
      <c r="B119" t="s">
        <v>253</v>
      </c>
      <c r="C119" t="s">
        <v>26</v>
      </c>
      <c r="D119">
        <v>1</v>
      </c>
      <c r="E119" t="s">
        <v>11</v>
      </c>
      <c r="G119" t="s">
        <v>12</v>
      </c>
      <c r="H119" t="s">
        <v>27</v>
      </c>
    </row>
    <row r="120" spans="1:8" x14ac:dyDescent="0.25">
      <c r="A120" t="s">
        <v>254</v>
      </c>
      <c r="B120" t="s">
        <v>253</v>
      </c>
      <c r="C120" t="s">
        <v>26</v>
      </c>
      <c r="D120">
        <v>1</v>
      </c>
      <c r="E120" t="s">
        <v>11</v>
      </c>
      <c r="G120" t="s">
        <v>12</v>
      </c>
      <c r="H120" t="s">
        <v>27</v>
      </c>
    </row>
    <row r="121" spans="1:8" x14ac:dyDescent="0.25">
      <c r="A121" t="s">
        <v>255</v>
      </c>
      <c r="B121" t="s">
        <v>256</v>
      </c>
      <c r="C121" t="s">
        <v>26</v>
      </c>
      <c r="D121">
        <v>1</v>
      </c>
      <c r="E121" t="s">
        <v>11</v>
      </c>
      <c r="G121" t="s">
        <v>12</v>
      </c>
      <c r="H121" t="s">
        <v>27</v>
      </c>
    </row>
    <row r="122" spans="1:8" x14ac:dyDescent="0.25">
      <c r="A122" t="s">
        <v>257</v>
      </c>
      <c r="B122" t="s">
        <v>258</v>
      </c>
      <c r="C122" t="s">
        <v>26</v>
      </c>
      <c r="D122">
        <v>1</v>
      </c>
      <c r="E122" t="s">
        <v>11</v>
      </c>
      <c r="G122" t="s">
        <v>12</v>
      </c>
      <c r="H122" t="s">
        <v>27</v>
      </c>
    </row>
    <row r="123" spans="1:8" x14ac:dyDescent="0.25">
      <c r="A123" t="s">
        <v>259</v>
      </c>
      <c r="B123" t="s">
        <v>260</v>
      </c>
      <c r="C123" t="s">
        <v>26</v>
      </c>
      <c r="D123">
        <v>1</v>
      </c>
      <c r="E123" t="s">
        <v>11</v>
      </c>
      <c r="G123" t="s">
        <v>12</v>
      </c>
      <c r="H123" t="s">
        <v>27</v>
      </c>
    </row>
    <row r="124" spans="1:8" x14ac:dyDescent="0.25">
      <c r="A124" t="s">
        <v>261</v>
      </c>
      <c r="B124" t="s">
        <v>262</v>
      </c>
      <c r="C124" t="s">
        <v>26</v>
      </c>
      <c r="D124">
        <v>1</v>
      </c>
      <c r="E124" t="s">
        <v>11</v>
      </c>
      <c r="G124" t="s">
        <v>12</v>
      </c>
      <c r="H124" t="s">
        <v>27</v>
      </c>
    </row>
    <row r="125" spans="1:8" x14ac:dyDescent="0.25">
      <c r="A125" t="s">
        <v>263</v>
      </c>
      <c r="B125" t="s">
        <v>262</v>
      </c>
      <c r="C125" t="s">
        <v>26</v>
      </c>
      <c r="D125">
        <v>1</v>
      </c>
      <c r="E125" t="s">
        <v>11</v>
      </c>
      <c r="G125" t="s">
        <v>12</v>
      </c>
      <c r="H125" t="s">
        <v>27</v>
      </c>
    </row>
    <row r="126" spans="1:8" x14ac:dyDescent="0.25">
      <c r="A126" t="s">
        <v>264</v>
      </c>
      <c r="B126" t="s">
        <v>262</v>
      </c>
      <c r="C126" t="s">
        <v>26</v>
      </c>
      <c r="D126">
        <v>1</v>
      </c>
      <c r="E126" t="s">
        <v>11</v>
      </c>
      <c r="G126" t="s">
        <v>12</v>
      </c>
      <c r="H126" t="s">
        <v>27</v>
      </c>
    </row>
    <row r="127" spans="1:8" x14ac:dyDescent="0.25">
      <c r="A127" t="s">
        <v>265</v>
      </c>
      <c r="B127" t="s">
        <v>262</v>
      </c>
      <c r="C127" t="s">
        <v>26</v>
      </c>
      <c r="D127">
        <v>1</v>
      </c>
      <c r="E127" t="s">
        <v>11</v>
      </c>
      <c r="G127" t="s">
        <v>12</v>
      </c>
      <c r="H127" t="s">
        <v>27</v>
      </c>
    </row>
    <row r="128" spans="1:8" x14ac:dyDescent="0.25">
      <c r="A128" t="s">
        <v>266</v>
      </c>
      <c r="B128" t="s">
        <v>262</v>
      </c>
      <c r="C128" t="s">
        <v>26</v>
      </c>
      <c r="D128">
        <v>1</v>
      </c>
      <c r="E128" t="s">
        <v>11</v>
      </c>
      <c r="G128" t="s">
        <v>12</v>
      </c>
      <c r="H128" t="s">
        <v>27</v>
      </c>
    </row>
    <row r="129" spans="1:8" x14ac:dyDescent="0.25">
      <c r="A129" t="s">
        <v>267</v>
      </c>
      <c r="B129" t="s">
        <v>262</v>
      </c>
      <c r="C129" t="s">
        <v>26</v>
      </c>
      <c r="D129">
        <v>1</v>
      </c>
      <c r="E129" t="s">
        <v>11</v>
      </c>
      <c r="G129" t="s">
        <v>12</v>
      </c>
      <c r="H129" t="s">
        <v>27</v>
      </c>
    </row>
    <row r="130" spans="1:8" x14ac:dyDescent="0.25">
      <c r="A130" t="s">
        <v>268</v>
      </c>
      <c r="B130" t="s">
        <v>262</v>
      </c>
      <c r="C130" t="s">
        <v>26</v>
      </c>
      <c r="D130">
        <v>1</v>
      </c>
      <c r="E130" t="s">
        <v>11</v>
      </c>
      <c r="G130" t="s">
        <v>12</v>
      </c>
      <c r="H130" t="s">
        <v>27</v>
      </c>
    </row>
    <row r="131" spans="1:8" x14ac:dyDescent="0.25">
      <c r="A131" t="s">
        <v>269</v>
      </c>
      <c r="B131" t="s">
        <v>262</v>
      </c>
      <c r="C131" t="s">
        <v>26</v>
      </c>
      <c r="D131">
        <v>1</v>
      </c>
      <c r="E131" t="s">
        <v>11</v>
      </c>
      <c r="G131" t="s">
        <v>12</v>
      </c>
      <c r="H131" t="s">
        <v>27</v>
      </c>
    </row>
    <row r="132" spans="1:8" x14ac:dyDescent="0.25">
      <c r="A132" t="s">
        <v>270</v>
      </c>
      <c r="B132" t="s">
        <v>262</v>
      </c>
      <c r="C132" t="s">
        <v>26</v>
      </c>
      <c r="D132">
        <v>1</v>
      </c>
      <c r="E132" t="s">
        <v>11</v>
      </c>
      <c r="G132" t="s">
        <v>12</v>
      </c>
      <c r="H132" t="s">
        <v>27</v>
      </c>
    </row>
    <row r="133" spans="1:8" x14ac:dyDescent="0.25">
      <c r="A133" t="s">
        <v>271</v>
      </c>
      <c r="B133" t="s">
        <v>262</v>
      </c>
      <c r="C133" t="s">
        <v>26</v>
      </c>
      <c r="D133">
        <v>1</v>
      </c>
      <c r="E133" t="s">
        <v>11</v>
      </c>
      <c r="G133" t="s">
        <v>12</v>
      </c>
      <c r="H133" t="s">
        <v>27</v>
      </c>
    </row>
    <row r="134" spans="1:8" x14ac:dyDescent="0.25">
      <c r="A134" t="s">
        <v>272</v>
      </c>
      <c r="B134" t="s">
        <v>262</v>
      </c>
      <c r="C134" t="s">
        <v>26</v>
      </c>
      <c r="D134">
        <v>1</v>
      </c>
      <c r="E134" t="s">
        <v>11</v>
      </c>
      <c r="G134" t="s">
        <v>12</v>
      </c>
      <c r="H134" t="s">
        <v>27</v>
      </c>
    </row>
    <row r="135" spans="1:8" x14ac:dyDescent="0.25">
      <c r="A135" t="s">
        <v>273</v>
      </c>
      <c r="B135" t="s">
        <v>262</v>
      </c>
      <c r="C135" t="s">
        <v>26</v>
      </c>
      <c r="D135">
        <v>1</v>
      </c>
      <c r="E135" t="s">
        <v>11</v>
      </c>
      <c r="G135" t="s">
        <v>12</v>
      </c>
      <c r="H135" t="s">
        <v>27</v>
      </c>
    </row>
    <row r="136" spans="1:8" x14ac:dyDescent="0.25">
      <c r="A136" t="s">
        <v>274</v>
      </c>
      <c r="B136" t="s">
        <v>262</v>
      </c>
      <c r="C136" t="s">
        <v>26</v>
      </c>
      <c r="D136">
        <v>1</v>
      </c>
      <c r="E136" t="s">
        <v>11</v>
      </c>
      <c r="G136" t="s">
        <v>12</v>
      </c>
      <c r="H136" t="s">
        <v>27</v>
      </c>
    </row>
    <row r="137" spans="1:8" x14ac:dyDescent="0.25">
      <c r="A137" t="s">
        <v>275</v>
      </c>
      <c r="B137" t="s">
        <v>262</v>
      </c>
      <c r="C137" t="s">
        <v>26</v>
      </c>
      <c r="D137">
        <v>1</v>
      </c>
      <c r="E137" t="s">
        <v>11</v>
      </c>
      <c r="G137" t="s">
        <v>12</v>
      </c>
      <c r="H137" t="s">
        <v>27</v>
      </c>
    </row>
    <row r="138" spans="1:8" x14ac:dyDescent="0.25">
      <c r="A138" t="s">
        <v>276</v>
      </c>
      <c r="B138" t="s">
        <v>262</v>
      </c>
      <c r="C138" t="s">
        <v>26</v>
      </c>
      <c r="D138">
        <v>1</v>
      </c>
      <c r="E138" t="s">
        <v>11</v>
      </c>
      <c r="G138" t="s">
        <v>12</v>
      </c>
      <c r="H138" t="s">
        <v>27</v>
      </c>
    </row>
    <row r="139" spans="1:8" x14ac:dyDescent="0.25">
      <c r="A139" t="s">
        <v>277</v>
      </c>
      <c r="B139" t="s">
        <v>262</v>
      </c>
      <c r="C139" t="s">
        <v>26</v>
      </c>
      <c r="D139">
        <v>1</v>
      </c>
      <c r="E139" t="s">
        <v>11</v>
      </c>
      <c r="G139" t="s">
        <v>12</v>
      </c>
      <c r="H139" t="s">
        <v>27</v>
      </c>
    </row>
    <row r="140" spans="1:8" x14ac:dyDescent="0.25">
      <c r="A140" t="s">
        <v>278</v>
      </c>
      <c r="B140" t="s">
        <v>262</v>
      </c>
      <c r="C140" t="s">
        <v>26</v>
      </c>
      <c r="D140">
        <v>1</v>
      </c>
      <c r="E140" t="s">
        <v>11</v>
      </c>
      <c r="G140" t="s">
        <v>12</v>
      </c>
      <c r="H140" t="s">
        <v>27</v>
      </c>
    </row>
    <row r="141" spans="1:8" x14ac:dyDescent="0.25">
      <c r="A141" t="s">
        <v>279</v>
      </c>
      <c r="B141" t="s">
        <v>262</v>
      </c>
      <c r="C141" t="s">
        <v>26</v>
      </c>
      <c r="D141">
        <v>1</v>
      </c>
      <c r="E141" t="s">
        <v>11</v>
      </c>
      <c r="G141" t="s">
        <v>12</v>
      </c>
      <c r="H141" t="s">
        <v>27</v>
      </c>
    </row>
    <row r="142" spans="1:8" x14ac:dyDescent="0.25">
      <c r="A142" t="s">
        <v>280</v>
      </c>
      <c r="B142" t="s">
        <v>262</v>
      </c>
      <c r="C142" t="s">
        <v>26</v>
      </c>
      <c r="D142">
        <v>1</v>
      </c>
      <c r="E142" t="s">
        <v>11</v>
      </c>
      <c r="G142" t="s">
        <v>12</v>
      </c>
      <c r="H142" t="s">
        <v>27</v>
      </c>
    </row>
    <row r="143" spans="1:8" x14ac:dyDescent="0.25">
      <c r="A143" t="s">
        <v>281</v>
      </c>
      <c r="B143" t="s">
        <v>262</v>
      </c>
      <c r="C143" t="s">
        <v>26</v>
      </c>
      <c r="D143">
        <v>1</v>
      </c>
      <c r="E143" t="s">
        <v>11</v>
      </c>
      <c r="G143" t="s">
        <v>12</v>
      </c>
      <c r="H143" t="s">
        <v>27</v>
      </c>
    </row>
    <row r="144" spans="1:8" x14ac:dyDescent="0.25">
      <c r="A144" t="s">
        <v>282</v>
      </c>
      <c r="B144" t="s">
        <v>262</v>
      </c>
      <c r="C144" t="s">
        <v>26</v>
      </c>
      <c r="D144">
        <v>1</v>
      </c>
      <c r="E144" t="s">
        <v>11</v>
      </c>
      <c r="G144" t="s">
        <v>12</v>
      </c>
      <c r="H144" t="s">
        <v>27</v>
      </c>
    </row>
    <row r="145" spans="1:8" x14ac:dyDescent="0.25">
      <c r="A145" t="s">
        <v>283</v>
      </c>
      <c r="B145" t="s">
        <v>284</v>
      </c>
      <c r="C145" t="s">
        <v>26</v>
      </c>
      <c r="D145">
        <v>1</v>
      </c>
      <c r="E145" t="s">
        <v>11</v>
      </c>
      <c r="G145" t="s">
        <v>12</v>
      </c>
      <c r="H145" t="s">
        <v>27</v>
      </c>
    </row>
    <row r="146" spans="1:8" x14ac:dyDescent="0.25">
      <c r="A146" t="s">
        <v>285</v>
      </c>
      <c r="B146" t="s">
        <v>286</v>
      </c>
      <c r="C146" t="s">
        <v>26</v>
      </c>
      <c r="D146">
        <v>1</v>
      </c>
      <c r="E146" t="s">
        <v>11</v>
      </c>
      <c r="G146" t="s">
        <v>12</v>
      </c>
      <c r="H146" t="s">
        <v>27</v>
      </c>
    </row>
    <row r="147" spans="1:8" x14ac:dyDescent="0.25">
      <c r="A147" t="s">
        <v>287</v>
      </c>
      <c r="B147" t="s">
        <v>286</v>
      </c>
      <c r="C147" t="s">
        <v>26</v>
      </c>
      <c r="D147">
        <v>1</v>
      </c>
      <c r="E147" t="s">
        <v>11</v>
      </c>
      <c r="G147" t="s">
        <v>12</v>
      </c>
      <c r="H147" t="s">
        <v>27</v>
      </c>
    </row>
    <row r="148" spans="1:8" x14ac:dyDescent="0.25">
      <c r="A148" t="s">
        <v>288</v>
      </c>
      <c r="B148" t="s">
        <v>286</v>
      </c>
      <c r="C148" t="s">
        <v>26</v>
      </c>
      <c r="D148">
        <v>1</v>
      </c>
      <c r="E148" t="s">
        <v>11</v>
      </c>
      <c r="G148" t="s">
        <v>12</v>
      </c>
      <c r="H148" t="s">
        <v>27</v>
      </c>
    </row>
    <row r="149" spans="1:8" x14ac:dyDescent="0.25">
      <c r="A149" t="s">
        <v>289</v>
      </c>
      <c r="B149" t="s">
        <v>286</v>
      </c>
      <c r="C149" t="s">
        <v>26</v>
      </c>
      <c r="D149">
        <v>1</v>
      </c>
      <c r="E149" t="s">
        <v>11</v>
      </c>
      <c r="G149" t="s">
        <v>12</v>
      </c>
      <c r="H149" t="s">
        <v>27</v>
      </c>
    </row>
    <row r="150" spans="1:8" x14ac:dyDescent="0.25">
      <c r="A150" t="s">
        <v>290</v>
      </c>
      <c r="B150" t="s">
        <v>286</v>
      </c>
      <c r="C150" t="s">
        <v>26</v>
      </c>
      <c r="D150">
        <v>1</v>
      </c>
      <c r="E150" t="s">
        <v>11</v>
      </c>
      <c r="G150" t="s">
        <v>12</v>
      </c>
      <c r="H150" t="s">
        <v>27</v>
      </c>
    </row>
    <row r="151" spans="1:8" x14ac:dyDescent="0.25">
      <c r="A151" t="s">
        <v>291</v>
      </c>
      <c r="B151" t="s">
        <v>286</v>
      </c>
      <c r="C151" t="s">
        <v>26</v>
      </c>
      <c r="D151">
        <v>1</v>
      </c>
      <c r="E151" t="s">
        <v>11</v>
      </c>
      <c r="G151" t="s">
        <v>12</v>
      </c>
      <c r="H151" t="s">
        <v>27</v>
      </c>
    </row>
    <row r="152" spans="1:8" x14ac:dyDescent="0.25">
      <c r="A152" t="s">
        <v>292</v>
      </c>
      <c r="B152" t="s">
        <v>293</v>
      </c>
      <c r="C152" t="s">
        <v>26</v>
      </c>
      <c r="D152">
        <v>1</v>
      </c>
      <c r="E152" t="s">
        <v>11</v>
      </c>
      <c r="G152" t="s">
        <v>12</v>
      </c>
      <c r="H152" t="s">
        <v>27</v>
      </c>
    </row>
    <row r="153" spans="1:8" x14ac:dyDescent="0.25">
      <c r="A153" t="s">
        <v>294</v>
      </c>
      <c r="B153" t="s">
        <v>293</v>
      </c>
      <c r="C153" t="s">
        <v>26</v>
      </c>
      <c r="D153">
        <v>1</v>
      </c>
      <c r="E153" t="s">
        <v>11</v>
      </c>
      <c r="G153" t="s">
        <v>12</v>
      </c>
      <c r="H153" t="s">
        <v>27</v>
      </c>
    </row>
    <row r="154" spans="1:8" x14ac:dyDescent="0.25">
      <c r="A154" t="s">
        <v>295</v>
      </c>
      <c r="B154" t="s">
        <v>293</v>
      </c>
      <c r="C154" t="s">
        <v>26</v>
      </c>
      <c r="D154">
        <v>1</v>
      </c>
      <c r="E154" t="s">
        <v>11</v>
      </c>
      <c r="G154" t="s">
        <v>12</v>
      </c>
      <c r="H154" t="s">
        <v>27</v>
      </c>
    </row>
    <row r="155" spans="1:8" x14ac:dyDescent="0.25">
      <c r="A155" t="s">
        <v>296</v>
      </c>
      <c r="B155" t="s">
        <v>293</v>
      </c>
      <c r="C155" t="s">
        <v>26</v>
      </c>
      <c r="D155">
        <v>1</v>
      </c>
      <c r="E155" t="s">
        <v>11</v>
      </c>
      <c r="G155" t="s">
        <v>12</v>
      </c>
      <c r="H155" t="s">
        <v>27</v>
      </c>
    </row>
    <row r="156" spans="1:8" x14ac:dyDescent="0.25">
      <c r="A156" t="s">
        <v>297</v>
      </c>
      <c r="B156" t="s">
        <v>293</v>
      </c>
      <c r="C156" t="s">
        <v>26</v>
      </c>
      <c r="D156">
        <v>1</v>
      </c>
      <c r="E156" t="s">
        <v>11</v>
      </c>
      <c r="G156" t="s">
        <v>12</v>
      </c>
      <c r="H156" t="s">
        <v>27</v>
      </c>
    </row>
    <row r="157" spans="1:8" x14ac:dyDescent="0.25">
      <c r="A157" t="s">
        <v>298</v>
      </c>
      <c r="B157" t="s">
        <v>293</v>
      </c>
      <c r="C157" t="s">
        <v>26</v>
      </c>
      <c r="D157">
        <v>1</v>
      </c>
      <c r="E157" t="s">
        <v>11</v>
      </c>
      <c r="G157" t="s">
        <v>12</v>
      </c>
      <c r="H157" t="s">
        <v>27</v>
      </c>
    </row>
    <row r="158" spans="1:8" x14ac:dyDescent="0.25">
      <c r="A158" t="s">
        <v>299</v>
      </c>
      <c r="B158" t="s">
        <v>293</v>
      </c>
      <c r="C158" t="s">
        <v>26</v>
      </c>
      <c r="D158">
        <v>1</v>
      </c>
      <c r="E158" t="s">
        <v>11</v>
      </c>
      <c r="G158" t="s">
        <v>12</v>
      </c>
      <c r="H158" t="s">
        <v>27</v>
      </c>
    </row>
    <row r="159" spans="1:8" x14ac:dyDescent="0.25">
      <c r="A159" t="s">
        <v>300</v>
      </c>
      <c r="B159" t="s">
        <v>293</v>
      </c>
      <c r="C159" t="s">
        <v>26</v>
      </c>
      <c r="D159">
        <v>1</v>
      </c>
      <c r="E159" t="s">
        <v>11</v>
      </c>
      <c r="G159" t="s">
        <v>12</v>
      </c>
      <c r="H159" t="s">
        <v>27</v>
      </c>
    </row>
    <row r="160" spans="1:8" x14ac:dyDescent="0.25">
      <c r="A160" t="s">
        <v>301</v>
      </c>
      <c r="B160" t="s">
        <v>302</v>
      </c>
      <c r="C160" t="s">
        <v>26</v>
      </c>
      <c r="D160">
        <v>1</v>
      </c>
      <c r="E160" t="s">
        <v>11</v>
      </c>
      <c r="G160" t="s">
        <v>12</v>
      </c>
      <c r="H160" t="s">
        <v>27</v>
      </c>
    </row>
    <row r="161" spans="1:8" x14ac:dyDescent="0.25">
      <c r="A161" t="s">
        <v>303</v>
      </c>
      <c r="B161" t="s">
        <v>302</v>
      </c>
      <c r="C161" t="s">
        <v>26</v>
      </c>
      <c r="D161">
        <v>1</v>
      </c>
      <c r="E161" t="s">
        <v>11</v>
      </c>
      <c r="G161" t="s">
        <v>12</v>
      </c>
      <c r="H161" t="s">
        <v>27</v>
      </c>
    </row>
    <row r="162" spans="1:8" x14ac:dyDescent="0.25">
      <c r="A162" t="s">
        <v>304</v>
      </c>
      <c r="B162" t="s">
        <v>305</v>
      </c>
      <c r="C162" t="s">
        <v>26</v>
      </c>
      <c r="D162">
        <v>1</v>
      </c>
      <c r="E162" t="s">
        <v>11</v>
      </c>
      <c r="G162" t="s">
        <v>12</v>
      </c>
      <c r="H162" t="s">
        <v>27</v>
      </c>
    </row>
    <row r="163" spans="1:8" x14ac:dyDescent="0.25">
      <c r="A163" t="s">
        <v>306</v>
      </c>
      <c r="B163" t="s">
        <v>305</v>
      </c>
      <c r="C163" t="s">
        <v>26</v>
      </c>
      <c r="D163">
        <v>1</v>
      </c>
      <c r="E163" t="s">
        <v>11</v>
      </c>
      <c r="G163" t="s">
        <v>12</v>
      </c>
      <c r="H163" t="s">
        <v>27</v>
      </c>
    </row>
    <row r="164" spans="1:8" x14ac:dyDescent="0.25">
      <c r="A164" t="s">
        <v>307</v>
      </c>
      <c r="B164" t="s">
        <v>305</v>
      </c>
      <c r="C164" t="s">
        <v>26</v>
      </c>
      <c r="D164">
        <v>1</v>
      </c>
      <c r="E164" t="s">
        <v>11</v>
      </c>
      <c r="G164" t="s">
        <v>12</v>
      </c>
      <c r="H164" t="s">
        <v>27</v>
      </c>
    </row>
    <row r="165" spans="1:8" x14ac:dyDescent="0.25">
      <c r="A165" t="s">
        <v>308</v>
      </c>
      <c r="B165" t="s">
        <v>309</v>
      </c>
      <c r="C165" t="s">
        <v>26</v>
      </c>
      <c r="D165">
        <v>1</v>
      </c>
      <c r="E165" t="s">
        <v>11</v>
      </c>
      <c r="G165" t="s">
        <v>12</v>
      </c>
      <c r="H165" t="s">
        <v>27</v>
      </c>
    </row>
    <row r="166" spans="1:8" x14ac:dyDescent="0.25">
      <c r="A166" t="s">
        <v>310</v>
      </c>
      <c r="B166" t="s">
        <v>309</v>
      </c>
      <c r="C166" t="s">
        <v>26</v>
      </c>
      <c r="D166">
        <v>1</v>
      </c>
      <c r="E166" t="s">
        <v>11</v>
      </c>
      <c r="G166" t="s">
        <v>12</v>
      </c>
      <c r="H166" t="s">
        <v>27</v>
      </c>
    </row>
    <row r="167" spans="1:8" x14ac:dyDescent="0.25">
      <c r="A167" t="s">
        <v>311</v>
      </c>
      <c r="B167" t="s">
        <v>312</v>
      </c>
      <c r="C167" t="s">
        <v>26</v>
      </c>
      <c r="D167">
        <v>1</v>
      </c>
      <c r="E167" t="s">
        <v>11</v>
      </c>
      <c r="G167" t="s">
        <v>12</v>
      </c>
      <c r="H167" t="s">
        <v>27</v>
      </c>
    </row>
    <row r="168" spans="1:8" x14ac:dyDescent="0.25">
      <c r="A168" t="s">
        <v>313</v>
      </c>
      <c r="B168" t="s">
        <v>314</v>
      </c>
      <c r="C168" t="s">
        <v>26</v>
      </c>
      <c r="D168">
        <v>1</v>
      </c>
      <c r="E168" t="s">
        <v>11</v>
      </c>
      <c r="G168" t="s">
        <v>12</v>
      </c>
      <c r="H168" t="s">
        <v>27</v>
      </c>
    </row>
    <row r="169" spans="1:8" x14ac:dyDescent="0.25">
      <c r="A169" t="s">
        <v>315</v>
      </c>
      <c r="B169" t="s">
        <v>316</v>
      </c>
      <c r="C169" t="s">
        <v>26</v>
      </c>
      <c r="D169">
        <v>1</v>
      </c>
      <c r="E169" t="s">
        <v>11</v>
      </c>
      <c r="G169" t="s">
        <v>12</v>
      </c>
      <c r="H169" t="s">
        <v>27</v>
      </c>
    </row>
    <row r="170" spans="1:8" x14ac:dyDescent="0.25">
      <c r="A170" t="s">
        <v>317</v>
      </c>
      <c r="B170" t="s">
        <v>318</v>
      </c>
      <c r="C170" t="s">
        <v>26</v>
      </c>
      <c r="D170">
        <v>1</v>
      </c>
      <c r="E170" t="s">
        <v>11</v>
      </c>
      <c r="G170" t="s">
        <v>12</v>
      </c>
      <c r="H170" t="s">
        <v>27</v>
      </c>
    </row>
    <row r="171" spans="1:8" x14ac:dyDescent="0.25">
      <c r="A171" t="s">
        <v>319</v>
      </c>
      <c r="B171" t="s">
        <v>318</v>
      </c>
      <c r="C171" t="s">
        <v>26</v>
      </c>
      <c r="D171">
        <v>1</v>
      </c>
      <c r="E171" t="s">
        <v>11</v>
      </c>
      <c r="G171" t="s">
        <v>12</v>
      </c>
      <c r="H171" t="s">
        <v>27</v>
      </c>
    </row>
    <row r="172" spans="1:8" x14ac:dyDescent="0.25">
      <c r="A172" t="s">
        <v>320</v>
      </c>
      <c r="B172" t="s">
        <v>318</v>
      </c>
      <c r="C172" t="s">
        <v>26</v>
      </c>
      <c r="D172">
        <v>1</v>
      </c>
      <c r="E172" t="s">
        <v>11</v>
      </c>
      <c r="G172" t="s">
        <v>12</v>
      </c>
      <c r="H172" t="s">
        <v>27</v>
      </c>
    </row>
    <row r="173" spans="1:8" x14ac:dyDescent="0.25">
      <c r="A173" t="s">
        <v>321</v>
      </c>
      <c r="B173" t="s">
        <v>318</v>
      </c>
      <c r="C173" t="s">
        <v>26</v>
      </c>
      <c r="D173">
        <v>1</v>
      </c>
      <c r="E173" t="s">
        <v>11</v>
      </c>
      <c r="G173" t="s">
        <v>12</v>
      </c>
      <c r="H173" t="s">
        <v>27</v>
      </c>
    </row>
    <row r="174" spans="1:8" x14ac:dyDescent="0.25">
      <c r="A174" t="s">
        <v>322</v>
      </c>
      <c r="B174" t="s">
        <v>323</v>
      </c>
      <c r="C174" t="s">
        <v>26</v>
      </c>
      <c r="D174">
        <v>1</v>
      </c>
      <c r="E174" t="s">
        <v>11</v>
      </c>
      <c r="G174" t="s">
        <v>12</v>
      </c>
      <c r="H174" t="s">
        <v>27</v>
      </c>
    </row>
    <row r="175" spans="1:8" x14ac:dyDescent="0.25">
      <c r="A175" t="s">
        <v>324</v>
      </c>
      <c r="B175" t="s">
        <v>325</v>
      </c>
      <c r="C175" t="s">
        <v>26</v>
      </c>
      <c r="D175">
        <v>1</v>
      </c>
      <c r="E175" t="s">
        <v>11</v>
      </c>
      <c r="G175" t="s">
        <v>12</v>
      </c>
      <c r="H175" t="s">
        <v>326</v>
      </c>
    </row>
    <row r="176" spans="1:8" x14ac:dyDescent="0.25">
      <c r="A176" t="s">
        <v>327</v>
      </c>
      <c r="B176" t="s">
        <v>325</v>
      </c>
      <c r="C176" t="s">
        <v>26</v>
      </c>
      <c r="D176">
        <v>1</v>
      </c>
      <c r="E176" t="s">
        <v>11</v>
      </c>
      <c r="G176" t="s">
        <v>12</v>
      </c>
      <c r="H176" t="s">
        <v>326</v>
      </c>
    </row>
    <row r="177" spans="1:8" x14ac:dyDescent="0.25">
      <c r="A177" t="s">
        <v>328</v>
      </c>
      <c r="B177" t="s">
        <v>325</v>
      </c>
      <c r="C177" t="s">
        <v>26</v>
      </c>
      <c r="D177">
        <v>1</v>
      </c>
      <c r="E177" t="s">
        <v>11</v>
      </c>
      <c r="G177" t="s">
        <v>12</v>
      </c>
      <c r="H177" t="s">
        <v>326</v>
      </c>
    </row>
    <row r="178" spans="1:8" x14ac:dyDescent="0.25">
      <c r="A178" t="s">
        <v>329</v>
      </c>
      <c r="B178" t="s">
        <v>325</v>
      </c>
      <c r="C178" t="s">
        <v>26</v>
      </c>
      <c r="D178">
        <v>1</v>
      </c>
      <c r="E178" t="s">
        <v>11</v>
      </c>
      <c r="G178" t="s">
        <v>12</v>
      </c>
      <c r="H178" t="s">
        <v>326</v>
      </c>
    </row>
    <row r="179" spans="1:8" x14ac:dyDescent="0.25">
      <c r="A179" t="s">
        <v>330</v>
      </c>
      <c r="B179" t="s">
        <v>325</v>
      </c>
      <c r="C179" t="s">
        <v>26</v>
      </c>
      <c r="D179">
        <v>1</v>
      </c>
      <c r="E179" t="s">
        <v>11</v>
      </c>
      <c r="G179" t="s">
        <v>12</v>
      </c>
      <c r="H179" t="s">
        <v>326</v>
      </c>
    </row>
    <row r="180" spans="1:8" x14ac:dyDescent="0.25">
      <c r="A180" t="s">
        <v>331</v>
      </c>
      <c r="B180" t="s">
        <v>325</v>
      </c>
      <c r="C180" t="s">
        <v>26</v>
      </c>
      <c r="D180">
        <v>1</v>
      </c>
      <c r="E180" t="s">
        <v>11</v>
      </c>
      <c r="G180" t="s">
        <v>12</v>
      </c>
      <c r="H180" t="s">
        <v>326</v>
      </c>
    </row>
    <row r="181" spans="1:8" x14ac:dyDescent="0.25">
      <c r="A181" t="s">
        <v>332</v>
      </c>
      <c r="B181" t="s">
        <v>325</v>
      </c>
      <c r="C181" t="s">
        <v>26</v>
      </c>
      <c r="D181">
        <v>1</v>
      </c>
      <c r="E181" t="s">
        <v>11</v>
      </c>
      <c r="G181" t="s">
        <v>12</v>
      </c>
      <c r="H181" t="s">
        <v>326</v>
      </c>
    </row>
    <row r="182" spans="1:8" x14ac:dyDescent="0.25">
      <c r="A182" t="s">
        <v>333</v>
      </c>
      <c r="B182" t="s">
        <v>325</v>
      </c>
      <c r="C182" t="s">
        <v>26</v>
      </c>
      <c r="D182">
        <v>1</v>
      </c>
      <c r="E182" t="s">
        <v>11</v>
      </c>
      <c r="G182" t="s">
        <v>12</v>
      </c>
      <c r="H182" t="s">
        <v>326</v>
      </c>
    </row>
    <row r="183" spans="1:8" x14ac:dyDescent="0.25">
      <c r="A183" t="s">
        <v>334</v>
      </c>
      <c r="B183" t="s">
        <v>325</v>
      </c>
      <c r="C183" t="s">
        <v>26</v>
      </c>
      <c r="D183">
        <v>1</v>
      </c>
      <c r="E183" t="s">
        <v>11</v>
      </c>
      <c r="G183" t="s">
        <v>12</v>
      </c>
      <c r="H183" t="s">
        <v>326</v>
      </c>
    </row>
    <row r="184" spans="1:8" x14ac:dyDescent="0.25">
      <c r="A184" t="s">
        <v>335</v>
      </c>
      <c r="B184" t="s">
        <v>325</v>
      </c>
      <c r="C184" t="s">
        <v>26</v>
      </c>
      <c r="D184">
        <v>1</v>
      </c>
      <c r="E184" t="s">
        <v>11</v>
      </c>
      <c r="G184" t="s">
        <v>12</v>
      </c>
      <c r="H184" t="s">
        <v>326</v>
      </c>
    </row>
    <row r="185" spans="1:8" x14ac:dyDescent="0.25">
      <c r="A185" t="s">
        <v>336</v>
      </c>
      <c r="B185" t="s">
        <v>325</v>
      </c>
      <c r="C185" t="s">
        <v>26</v>
      </c>
      <c r="D185">
        <v>1</v>
      </c>
      <c r="E185" t="s">
        <v>11</v>
      </c>
      <c r="G185" t="s">
        <v>12</v>
      </c>
      <c r="H185" t="s">
        <v>326</v>
      </c>
    </row>
    <row r="186" spans="1:8" x14ac:dyDescent="0.25">
      <c r="A186" t="s">
        <v>337</v>
      </c>
      <c r="B186" t="s">
        <v>325</v>
      </c>
      <c r="C186" t="s">
        <v>26</v>
      </c>
      <c r="D186">
        <v>1</v>
      </c>
      <c r="E186" t="s">
        <v>11</v>
      </c>
      <c r="G186" t="s">
        <v>12</v>
      </c>
      <c r="H186" t="s">
        <v>326</v>
      </c>
    </row>
    <row r="187" spans="1:8" x14ac:dyDescent="0.25">
      <c r="A187" t="s">
        <v>338</v>
      </c>
      <c r="B187" t="s">
        <v>325</v>
      </c>
      <c r="C187" t="s">
        <v>26</v>
      </c>
      <c r="D187">
        <v>1</v>
      </c>
      <c r="E187" t="s">
        <v>11</v>
      </c>
      <c r="G187" t="s">
        <v>12</v>
      </c>
      <c r="H187" t="s">
        <v>326</v>
      </c>
    </row>
    <row r="188" spans="1:8" x14ac:dyDescent="0.25">
      <c r="A188" t="s">
        <v>339</v>
      </c>
      <c r="B188" t="s">
        <v>325</v>
      </c>
      <c r="C188" t="s">
        <v>26</v>
      </c>
      <c r="D188">
        <v>1</v>
      </c>
      <c r="E188" t="s">
        <v>11</v>
      </c>
      <c r="G188" t="s">
        <v>12</v>
      </c>
      <c r="H188" t="s">
        <v>326</v>
      </c>
    </row>
    <row r="189" spans="1:8" x14ac:dyDescent="0.25">
      <c r="A189" t="s">
        <v>340</v>
      </c>
      <c r="B189" t="s">
        <v>325</v>
      </c>
      <c r="C189" t="s">
        <v>26</v>
      </c>
      <c r="D189">
        <v>1</v>
      </c>
      <c r="E189" t="s">
        <v>11</v>
      </c>
      <c r="G189" t="s">
        <v>12</v>
      </c>
      <c r="H189" t="s">
        <v>326</v>
      </c>
    </row>
    <row r="190" spans="1:8" x14ac:dyDescent="0.25">
      <c r="A190" t="s">
        <v>341</v>
      </c>
      <c r="B190" t="s">
        <v>325</v>
      </c>
      <c r="C190" t="s">
        <v>26</v>
      </c>
      <c r="D190">
        <v>1</v>
      </c>
      <c r="E190" t="s">
        <v>11</v>
      </c>
      <c r="G190" t="s">
        <v>12</v>
      </c>
      <c r="H190" t="s">
        <v>326</v>
      </c>
    </row>
    <row r="191" spans="1:8" x14ac:dyDescent="0.25">
      <c r="A191" t="s">
        <v>342</v>
      </c>
      <c r="B191" t="s">
        <v>325</v>
      </c>
      <c r="C191" t="s">
        <v>26</v>
      </c>
      <c r="D191">
        <v>1</v>
      </c>
      <c r="E191" t="s">
        <v>11</v>
      </c>
      <c r="G191" t="s">
        <v>12</v>
      </c>
      <c r="H191" t="s">
        <v>326</v>
      </c>
    </row>
    <row r="192" spans="1:8" x14ac:dyDescent="0.25">
      <c r="A192" t="s">
        <v>343</v>
      </c>
      <c r="B192" t="s">
        <v>325</v>
      </c>
      <c r="C192" t="s">
        <v>26</v>
      </c>
      <c r="D192">
        <v>1</v>
      </c>
      <c r="E192" t="s">
        <v>11</v>
      </c>
      <c r="G192" t="s">
        <v>12</v>
      </c>
      <c r="H192" t="s">
        <v>326</v>
      </c>
    </row>
    <row r="193" spans="1:8" x14ac:dyDescent="0.25">
      <c r="A193" t="s">
        <v>344</v>
      </c>
      <c r="B193" t="s">
        <v>325</v>
      </c>
      <c r="C193" t="s">
        <v>26</v>
      </c>
      <c r="D193">
        <v>1</v>
      </c>
      <c r="E193" t="s">
        <v>11</v>
      </c>
      <c r="G193" t="s">
        <v>12</v>
      </c>
      <c r="H193" t="s">
        <v>326</v>
      </c>
    </row>
    <row r="194" spans="1:8" x14ac:dyDescent="0.25">
      <c r="A194" t="s">
        <v>345</v>
      </c>
      <c r="B194" t="s">
        <v>325</v>
      </c>
      <c r="C194" t="s">
        <v>26</v>
      </c>
      <c r="D194">
        <v>1</v>
      </c>
      <c r="E194" t="s">
        <v>11</v>
      </c>
      <c r="G194" t="s">
        <v>12</v>
      </c>
      <c r="H194" t="s">
        <v>326</v>
      </c>
    </row>
    <row r="195" spans="1:8" x14ac:dyDescent="0.25">
      <c r="A195" t="s">
        <v>346</v>
      </c>
      <c r="B195" t="s">
        <v>325</v>
      </c>
      <c r="C195" t="s">
        <v>26</v>
      </c>
      <c r="D195">
        <v>1</v>
      </c>
      <c r="E195" t="s">
        <v>11</v>
      </c>
      <c r="G195" t="s">
        <v>12</v>
      </c>
      <c r="H195" t="s">
        <v>326</v>
      </c>
    </row>
    <row r="196" spans="1:8" x14ac:dyDescent="0.25">
      <c r="A196" t="s">
        <v>347</v>
      </c>
      <c r="B196" t="s">
        <v>325</v>
      </c>
      <c r="C196" t="s">
        <v>26</v>
      </c>
      <c r="D196">
        <v>1</v>
      </c>
      <c r="E196" t="s">
        <v>11</v>
      </c>
      <c r="G196" t="s">
        <v>12</v>
      </c>
      <c r="H196" t="s">
        <v>326</v>
      </c>
    </row>
    <row r="197" spans="1:8" x14ac:dyDescent="0.25">
      <c r="A197" t="s">
        <v>348</v>
      </c>
      <c r="B197" t="s">
        <v>325</v>
      </c>
      <c r="C197" t="s">
        <v>26</v>
      </c>
      <c r="D197">
        <v>1</v>
      </c>
      <c r="E197" t="s">
        <v>11</v>
      </c>
      <c r="G197" t="s">
        <v>12</v>
      </c>
      <c r="H197" t="s">
        <v>326</v>
      </c>
    </row>
    <row r="198" spans="1:8" x14ac:dyDescent="0.25">
      <c r="A198" t="s">
        <v>349</v>
      </c>
      <c r="B198" t="s">
        <v>325</v>
      </c>
      <c r="C198" t="s">
        <v>26</v>
      </c>
      <c r="D198">
        <v>1</v>
      </c>
      <c r="E198" t="s">
        <v>11</v>
      </c>
      <c r="G198" t="s">
        <v>12</v>
      </c>
      <c r="H198" t="s">
        <v>326</v>
      </c>
    </row>
    <row r="199" spans="1:8" x14ac:dyDescent="0.25">
      <c r="A199" t="s">
        <v>350</v>
      </c>
      <c r="B199" t="s">
        <v>325</v>
      </c>
      <c r="C199" t="s">
        <v>26</v>
      </c>
      <c r="D199">
        <v>1</v>
      </c>
      <c r="E199" t="s">
        <v>11</v>
      </c>
      <c r="G199" t="s">
        <v>12</v>
      </c>
      <c r="H199" t="s">
        <v>326</v>
      </c>
    </row>
    <row r="200" spans="1:8" x14ac:dyDescent="0.25">
      <c r="A200" t="s">
        <v>351</v>
      </c>
      <c r="B200" t="s">
        <v>325</v>
      </c>
      <c r="C200" t="s">
        <v>26</v>
      </c>
      <c r="D200">
        <v>1</v>
      </c>
      <c r="E200" t="s">
        <v>11</v>
      </c>
      <c r="G200" t="s">
        <v>12</v>
      </c>
      <c r="H200" t="s">
        <v>326</v>
      </c>
    </row>
    <row r="201" spans="1:8" x14ac:dyDescent="0.25">
      <c r="A201" t="s">
        <v>352</v>
      </c>
      <c r="B201" t="s">
        <v>325</v>
      </c>
      <c r="C201" t="s">
        <v>26</v>
      </c>
      <c r="D201">
        <v>1</v>
      </c>
      <c r="E201" t="s">
        <v>11</v>
      </c>
      <c r="G201" t="s">
        <v>12</v>
      </c>
      <c r="H201" t="s">
        <v>326</v>
      </c>
    </row>
    <row r="202" spans="1:8" x14ac:dyDescent="0.25">
      <c r="A202" t="s">
        <v>353</v>
      </c>
      <c r="B202" t="s">
        <v>325</v>
      </c>
      <c r="C202" t="s">
        <v>26</v>
      </c>
      <c r="D202">
        <v>1</v>
      </c>
      <c r="E202" t="s">
        <v>11</v>
      </c>
      <c r="G202" t="s">
        <v>12</v>
      </c>
      <c r="H202" t="s">
        <v>326</v>
      </c>
    </row>
    <row r="203" spans="1:8" x14ac:dyDescent="0.25">
      <c r="A203" t="s">
        <v>354</v>
      </c>
      <c r="B203" t="s">
        <v>325</v>
      </c>
      <c r="C203" t="s">
        <v>26</v>
      </c>
      <c r="D203">
        <v>1</v>
      </c>
      <c r="E203" t="s">
        <v>11</v>
      </c>
      <c r="G203" t="s">
        <v>12</v>
      </c>
      <c r="H203" t="s">
        <v>326</v>
      </c>
    </row>
    <row r="204" spans="1:8" x14ac:dyDescent="0.25">
      <c r="A204" t="s">
        <v>355</v>
      </c>
      <c r="B204" t="s">
        <v>325</v>
      </c>
      <c r="C204" t="s">
        <v>26</v>
      </c>
      <c r="D204">
        <v>1</v>
      </c>
      <c r="E204" t="s">
        <v>11</v>
      </c>
      <c r="G204" t="s">
        <v>12</v>
      </c>
      <c r="H204" t="s">
        <v>326</v>
      </c>
    </row>
    <row r="205" spans="1:8" x14ac:dyDescent="0.25">
      <c r="A205" t="s">
        <v>356</v>
      </c>
      <c r="B205" t="s">
        <v>325</v>
      </c>
      <c r="C205" t="s">
        <v>26</v>
      </c>
      <c r="D205">
        <v>1</v>
      </c>
      <c r="E205" t="s">
        <v>11</v>
      </c>
      <c r="G205" t="s">
        <v>12</v>
      </c>
      <c r="H205" t="s">
        <v>326</v>
      </c>
    </row>
    <row r="206" spans="1:8" x14ac:dyDescent="0.25">
      <c r="A206" t="s">
        <v>357</v>
      </c>
      <c r="B206" t="s">
        <v>325</v>
      </c>
      <c r="C206" t="s">
        <v>26</v>
      </c>
      <c r="D206">
        <v>1</v>
      </c>
      <c r="E206" t="s">
        <v>11</v>
      </c>
      <c r="G206" t="s">
        <v>12</v>
      </c>
      <c r="H206" t="s">
        <v>326</v>
      </c>
    </row>
    <row r="207" spans="1:8" x14ac:dyDescent="0.25">
      <c r="A207" t="s">
        <v>358</v>
      </c>
      <c r="B207" t="s">
        <v>325</v>
      </c>
      <c r="C207" t="s">
        <v>26</v>
      </c>
      <c r="D207">
        <v>1</v>
      </c>
      <c r="E207" t="s">
        <v>11</v>
      </c>
      <c r="G207" t="s">
        <v>12</v>
      </c>
      <c r="H207" t="s">
        <v>326</v>
      </c>
    </row>
    <row r="208" spans="1:8" x14ac:dyDescent="0.25">
      <c r="A208" t="s">
        <v>359</v>
      </c>
      <c r="B208" t="s">
        <v>360</v>
      </c>
      <c r="C208" t="s">
        <v>26</v>
      </c>
      <c r="D208">
        <v>1</v>
      </c>
      <c r="E208" t="s">
        <v>11</v>
      </c>
      <c r="G208" t="s">
        <v>12</v>
      </c>
      <c r="H208" t="s">
        <v>326</v>
      </c>
    </row>
    <row r="209" spans="1:8" x14ac:dyDescent="0.25">
      <c r="A209" t="s">
        <v>361</v>
      </c>
      <c r="B209" t="s">
        <v>360</v>
      </c>
      <c r="C209" t="s">
        <v>26</v>
      </c>
      <c r="D209">
        <v>1</v>
      </c>
      <c r="E209" t="s">
        <v>11</v>
      </c>
      <c r="G209" t="s">
        <v>12</v>
      </c>
      <c r="H209" t="s">
        <v>326</v>
      </c>
    </row>
    <row r="210" spans="1:8" x14ac:dyDescent="0.25">
      <c r="A210" t="s">
        <v>362</v>
      </c>
      <c r="B210" t="s">
        <v>360</v>
      </c>
      <c r="C210" t="s">
        <v>26</v>
      </c>
      <c r="D210">
        <v>1</v>
      </c>
      <c r="E210" t="s">
        <v>11</v>
      </c>
      <c r="G210" t="s">
        <v>12</v>
      </c>
      <c r="H210" t="s">
        <v>326</v>
      </c>
    </row>
    <row r="211" spans="1:8" x14ac:dyDescent="0.25">
      <c r="A211" t="s">
        <v>363</v>
      </c>
      <c r="B211" t="s">
        <v>360</v>
      </c>
      <c r="C211" t="s">
        <v>26</v>
      </c>
      <c r="D211">
        <v>1</v>
      </c>
      <c r="E211" t="s">
        <v>11</v>
      </c>
      <c r="G211" t="s">
        <v>12</v>
      </c>
      <c r="H211" t="s">
        <v>326</v>
      </c>
    </row>
    <row r="212" spans="1:8" x14ac:dyDescent="0.25">
      <c r="A212" t="s">
        <v>364</v>
      </c>
      <c r="B212" t="s">
        <v>360</v>
      </c>
      <c r="C212" t="s">
        <v>26</v>
      </c>
      <c r="D212">
        <v>1</v>
      </c>
      <c r="E212" t="s">
        <v>11</v>
      </c>
      <c r="G212" t="s">
        <v>12</v>
      </c>
      <c r="H212" t="s">
        <v>326</v>
      </c>
    </row>
    <row r="213" spans="1:8" x14ac:dyDescent="0.25">
      <c r="A213" t="s">
        <v>365</v>
      </c>
      <c r="B213" t="s">
        <v>360</v>
      </c>
      <c r="C213" t="s">
        <v>26</v>
      </c>
      <c r="D213">
        <v>1</v>
      </c>
      <c r="E213" t="s">
        <v>11</v>
      </c>
      <c r="G213" t="s">
        <v>12</v>
      </c>
      <c r="H213" t="s">
        <v>326</v>
      </c>
    </row>
    <row r="214" spans="1:8" x14ac:dyDescent="0.25">
      <c r="A214" t="s">
        <v>366</v>
      </c>
      <c r="B214" t="s">
        <v>360</v>
      </c>
      <c r="C214" t="s">
        <v>26</v>
      </c>
      <c r="D214">
        <v>1</v>
      </c>
      <c r="E214" t="s">
        <v>11</v>
      </c>
      <c r="G214" t="s">
        <v>12</v>
      </c>
      <c r="H214" t="s">
        <v>326</v>
      </c>
    </row>
    <row r="215" spans="1:8" x14ac:dyDescent="0.25">
      <c r="A215" t="s">
        <v>367</v>
      </c>
      <c r="B215" t="s">
        <v>360</v>
      </c>
      <c r="C215" t="s">
        <v>26</v>
      </c>
      <c r="D215">
        <v>1</v>
      </c>
      <c r="E215" t="s">
        <v>11</v>
      </c>
      <c r="G215" t="s">
        <v>12</v>
      </c>
      <c r="H215" t="s">
        <v>326</v>
      </c>
    </row>
    <row r="216" spans="1:8" x14ac:dyDescent="0.25">
      <c r="A216" t="s">
        <v>368</v>
      </c>
      <c r="B216" t="s">
        <v>360</v>
      </c>
      <c r="C216" t="s">
        <v>26</v>
      </c>
      <c r="D216">
        <v>1</v>
      </c>
      <c r="E216" t="s">
        <v>11</v>
      </c>
      <c r="G216" t="s">
        <v>12</v>
      </c>
      <c r="H216" t="s">
        <v>326</v>
      </c>
    </row>
    <row r="217" spans="1:8" x14ac:dyDescent="0.25">
      <c r="A217" t="s">
        <v>369</v>
      </c>
      <c r="B217" t="s">
        <v>360</v>
      </c>
      <c r="C217" t="s">
        <v>26</v>
      </c>
      <c r="D217">
        <v>1</v>
      </c>
      <c r="E217" t="s">
        <v>11</v>
      </c>
      <c r="G217" t="s">
        <v>12</v>
      </c>
      <c r="H217" t="s">
        <v>326</v>
      </c>
    </row>
    <row r="218" spans="1:8" x14ac:dyDescent="0.25">
      <c r="A218" t="s">
        <v>370</v>
      </c>
      <c r="B218" t="s">
        <v>360</v>
      </c>
      <c r="C218" t="s">
        <v>26</v>
      </c>
      <c r="D218">
        <v>1</v>
      </c>
      <c r="E218" t="s">
        <v>11</v>
      </c>
      <c r="G218" t="s">
        <v>12</v>
      </c>
      <c r="H218" t="s">
        <v>326</v>
      </c>
    </row>
    <row r="219" spans="1:8" x14ac:dyDescent="0.25">
      <c r="A219" t="s">
        <v>371</v>
      </c>
      <c r="B219" t="s">
        <v>360</v>
      </c>
      <c r="C219" t="s">
        <v>26</v>
      </c>
      <c r="D219">
        <v>1</v>
      </c>
      <c r="E219" t="s">
        <v>11</v>
      </c>
      <c r="G219" t="s">
        <v>12</v>
      </c>
      <c r="H219" t="s">
        <v>326</v>
      </c>
    </row>
    <row r="220" spans="1:8" x14ac:dyDescent="0.25">
      <c r="A220" t="s">
        <v>372</v>
      </c>
      <c r="B220" t="s">
        <v>360</v>
      </c>
      <c r="C220" t="s">
        <v>26</v>
      </c>
      <c r="D220">
        <v>1</v>
      </c>
      <c r="E220" t="s">
        <v>11</v>
      </c>
      <c r="G220" t="s">
        <v>12</v>
      </c>
      <c r="H220" t="s">
        <v>326</v>
      </c>
    </row>
    <row r="221" spans="1:8" x14ac:dyDescent="0.25">
      <c r="A221" t="s">
        <v>373</v>
      </c>
      <c r="B221" t="s">
        <v>360</v>
      </c>
      <c r="C221" t="s">
        <v>26</v>
      </c>
      <c r="D221">
        <v>1</v>
      </c>
      <c r="E221" t="s">
        <v>11</v>
      </c>
      <c r="G221" t="s">
        <v>12</v>
      </c>
      <c r="H221" t="s">
        <v>326</v>
      </c>
    </row>
    <row r="222" spans="1:8" x14ac:dyDescent="0.25">
      <c r="A222" t="s">
        <v>374</v>
      </c>
      <c r="B222" t="s">
        <v>360</v>
      </c>
      <c r="C222" t="s">
        <v>26</v>
      </c>
      <c r="D222">
        <v>1</v>
      </c>
      <c r="E222" t="s">
        <v>11</v>
      </c>
      <c r="G222" t="s">
        <v>12</v>
      </c>
      <c r="H222" t="s">
        <v>326</v>
      </c>
    </row>
    <row r="223" spans="1:8" x14ac:dyDescent="0.25">
      <c r="A223" t="s">
        <v>375</v>
      </c>
      <c r="B223" t="s">
        <v>360</v>
      </c>
      <c r="C223" t="s">
        <v>26</v>
      </c>
      <c r="D223">
        <v>1</v>
      </c>
      <c r="E223" t="s">
        <v>11</v>
      </c>
      <c r="G223" t="s">
        <v>12</v>
      </c>
      <c r="H223" t="s">
        <v>326</v>
      </c>
    </row>
    <row r="224" spans="1:8" x14ac:dyDescent="0.25">
      <c r="A224" t="s">
        <v>376</v>
      </c>
      <c r="B224" t="s">
        <v>360</v>
      </c>
      <c r="C224" t="s">
        <v>26</v>
      </c>
      <c r="D224">
        <v>1</v>
      </c>
      <c r="E224" t="s">
        <v>11</v>
      </c>
      <c r="G224" t="s">
        <v>12</v>
      </c>
      <c r="H224" t="s">
        <v>326</v>
      </c>
    </row>
    <row r="225" spans="1:8" x14ac:dyDescent="0.25">
      <c r="A225" t="s">
        <v>377</v>
      </c>
      <c r="B225" t="s">
        <v>360</v>
      </c>
      <c r="C225" t="s">
        <v>26</v>
      </c>
      <c r="D225">
        <v>1</v>
      </c>
      <c r="E225" t="s">
        <v>11</v>
      </c>
      <c r="G225" t="s">
        <v>12</v>
      </c>
      <c r="H225" t="s">
        <v>326</v>
      </c>
    </row>
    <row r="226" spans="1:8" x14ac:dyDescent="0.25">
      <c r="A226" t="s">
        <v>378</v>
      </c>
      <c r="B226" t="s">
        <v>360</v>
      </c>
      <c r="C226" t="s">
        <v>26</v>
      </c>
      <c r="D226">
        <v>1</v>
      </c>
      <c r="E226" t="s">
        <v>11</v>
      </c>
      <c r="G226" t="s">
        <v>12</v>
      </c>
      <c r="H226" t="s">
        <v>326</v>
      </c>
    </row>
    <row r="227" spans="1:8" x14ac:dyDescent="0.25">
      <c r="A227" t="s">
        <v>379</v>
      </c>
      <c r="B227" t="s">
        <v>360</v>
      </c>
      <c r="C227" t="s">
        <v>26</v>
      </c>
      <c r="D227">
        <v>1</v>
      </c>
      <c r="E227" t="s">
        <v>11</v>
      </c>
      <c r="G227" t="s">
        <v>12</v>
      </c>
      <c r="H227" t="s">
        <v>326</v>
      </c>
    </row>
    <row r="228" spans="1:8" x14ac:dyDescent="0.25">
      <c r="A228" t="s">
        <v>380</v>
      </c>
      <c r="B228" t="s">
        <v>360</v>
      </c>
      <c r="C228" t="s">
        <v>26</v>
      </c>
      <c r="D228">
        <v>1</v>
      </c>
      <c r="E228" t="s">
        <v>11</v>
      </c>
      <c r="G228" t="s">
        <v>12</v>
      </c>
      <c r="H228" t="s">
        <v>326</v>
      </c>
    </row>
    <row r="229" spans="1:8" x14ac:dyDescent="0.25">
      <c r="A229" t="s">
        <v>381</v>
      </c>
      <c r="B229" t="s">
        <v>360</v>
      </c>
      <c r="C229" t="s">
        <v>26</v>
      </c>
      <c r="D229">
        <v>1</v>
      </c>
      <c r="E229" t="s">
        <v>11</v>
      </c>
      <c r="G229" t="s">
        <v>12</v>
      </c>
      <c r="H229" t="s">
        <v>326</v>
      </c>
    </row>
    <row r="230" spans="1:8" x14ac:dyDescent="0.25">
      <c r="A230" t="s">
        <v>382</v>
      </c>
      <c r="B230" t="s">
        <v>360</v>
      </c>
      <c r="C230" t="s">
        <v>26</v>
      </c>
      <c r="D230">
        <v>1</v>
      </c>
      <c r="E230" t="s">
        <v>11</v>
      </c>
      <c r="G230" t="s">
        <v>12</v>
      </c>
      <c r="H230" t="s">
        <v>326</v>
      </c>
    </row>
    <row r="231" spans="1:8" x14ac:dyDescent="0.25">
      <c r="A231" t="s">
        <v>383</v>
      </c>
      <c r="B231" t="s">
        <v>360</v>
      </c>
      <c r="C231" t="s">
        <v>26</v>
      </c>
      <c r="D231">
        <v>1</v>
      </c>
      <c r="E231" t="s">
        <v>11</v>
      </c>
      <c r="G231" t="s">
        <v>12</v>
      </c>
      <c r="H231" t="s">
        <v>326</v>
      </c>
    </row>
    <row r="232" spans="1:8" x14ac:dyDescent="0.25">
      <c r="A232" t="s">
        <v>384</v>
      </c>
      <c r="B232" t="s">
        <v>360</v>
      </c>
      <c r="C232" t="s">
        <v>26</v>
      </c>
      <c r="D232">
        <v>1</v>
      </c>
      <c r="E232" t="s">
        <v>11</v>
      </c>
      <c r="G232" t="s">
        <v>12</v>
      </c>
      <c r="H232" t="s">
        <v>326</v>
      </c>
    </row>
    <row r="233" spans="1:8" x14ac:dyDescent="0.25">
      <c r="A233" t="s">
        <v>385</v>
      </c>
      <c r="B233" t="s">
        <v>360</v>
      </c>
      <c r="C233" t="s">
        <v>26</v>
      </c>
      <c r="D233">
        <v>1</v>
      </c>
      <c r="E233" t="s">
        <v>11</v>
      </c>
      <c r="G233" t="s">
        <v>12</v>
      </c>
      <c r="H233" t="s">
        <v>326</v>
      </c>
    </row>
    <row r="234" spans="1:8" x14ac:dyDescent="0.25">
      <c r="A234" t="s">
        <v>386</v>
      </c>
      <c r="B234" t="s">
        <v>360</v>
      </c>
      <c r="C234" t="s">
        <v>26</v>
      </c>
      <c r="D234">
        <v>1</v>
      </c>
      <c r="E234" t="s">
        <v>11</v>
      </c>
      <c r="G234" t="s">
        <v>12</v>
      </c>
      <c r="H234" t="s">
        <v>326</v>
      </c>
    </row>
    <row r="235" spans="1:8" x14ac:dyDescent="0.25">
      <c r="A235" t="s">
        <v>387</v>
      </c>
      <c r="B235" t="s">
        <v>360</v>
      </c>
      <c r="C235" t="s">
        <v>26</v>
      </c>
      <c r="D235">
        <v>1</v>
      </c>
      <c r="E235" t="s">
        <v>11</v>
      </c>
      <c r="G235" t="s">
        <v>12</v>
      </c>
      <c r="H235" t="s">
        <v>326</v>
      </c>
    </row>
    <row r="236" spans="1:8" x14ac:dyDescent="0.25">
      <c r="A236" t="s">
        <v>388</v>
      </c>
      <c r="B236" t="s">
        <v>360</v>
      </c>
      <c r="C236" t="s">
        <v>26</v>
      </c>
      <c r="D236">
        <v>1</v>
      </c>
      <c r="E236" t="s">
        <v>11</v>
      </c>
      <c r="G236" t="s">
        <v>12</v>
      </c>
      <c r="H236" t="s">
        <v>326</v>
      </c>
    </row>
    <row r="237" spans="1:8" x14ac:dyDescent="0.25">
      <c r="A237" t="s">
        <v>389</v>
      </c>
      <c r="B237" t="s">
        <v>360</v>
      </c>
      <c r="C237" t="s">
        <v>26</v>
      </c>
      <c r="D237">
        <v>1</v>
      </c>
      <c r="E237" t="s">
        <v>11</v>
      </c>
      <c r="G237" t="s">
        <v>12</v>
      </c>
      <c r="H237" t="s">
        <v>326</v>
      </c>
    </row>
    <row r="238" spans="1:8" x14ac:dyDescent="0.25">
      <c r="A238" t="s">
        <v>390</v>
      </c>
      <c r="B238" t="s">
        <v>360</v>
      </c>
      <c r="C238" t="s">
        <v>26</v>
      </c>
      <c r="D238">
        <v>1</v>
      </c>
      <c r="E238" t="s">
        <v>11</v>
      </c>
      <c r="G238" t="s">
        <v>12</v>
      </c>
      <c r="H238" t="s">
        <v>326</v>
      </c>
    </row>
    <row r="239" spans="1:8" x14ac:dyDescent="0.25">
      <c r="A239" t="s">
        <v>391</v>
      </c>
      <c r="B239" t="s">
        <v>360</v>
      </c>
      <c r="C239" t="s">
        <v>26</v>
      </c>
      <c r="D239">
        <v>1</v>
      </c>
      <c r="E239" t="s">
        <v>11</v>
      </c>
      <c r="G239" t="s">
        <v>12</v>
      </c>
      <c r="H239" t="s">
        <v>326</v>
      </c>
    </row>
    <row r="240" spans="1:8" x14ac:dyDescent="0.25">
      <c r="A240" t="s">
        <v>392</v>
      </c>
      <c r="B240" t="s">
        <v>360</v>
      </c>
      <c r="C240" t="s">
        <v>26</v>
      </c>
      <c r="D240">
        <v>1</v>
      </c>
      <c r="E240" t="s">
        <v>11</v>
      </c>
      <c r="G240" t="s">
        <v>12</v>
      </c>
      <c r="H240" t="s">
        <v>326</v>
      </c>
    </row>
    <row r="241" spans="1:8" x14ac:dyDescent="0.25">
      <c r="A241" t="s">
        <v>393</v>
      </c>
      <c r="B241" t="s">
        <v>360</v>
      </c>
      <c r="C241" t="s">
        <v>26</v>
      </c>
      <c r="D241">
        <v>1</v>
      </c>
      <c r="E241" t="s">
        <v>11</v>
      </c>
      <c r="G241" t="s">
        <v>12</v>
      </c>
      <c r="H241" t="s">
        <v>326</v>
      </c>
    </row>
    <row r="242" spans="1:8" x14ac:dyDescent="0.25">
      <c r="A242" t="s">
        <v>394</v>
      </c>
      <c r="B242" t="s">
        <v>360</v>
      </c>
      <c r="C242" t="s">
        <v>26</v>
      </c>
      <c r="D242">
        <v>1</v>
      </c>
      <c r="E242" t="s">
        <v>11</v>
      </c>
      <c r="G242" t="s">
        <v>12</v>
      </c>
      <c r="H242" t="s">
        <v>326</v>
      </c>
    </row>
    <row r="243" spans="1:8" x14ac:dyDescent="0.25">
      <c r="A243" t="s">
        <v>395</v>
      </c>
      <c r="B243" t="s">
        <v>360</v>
      </c>
      <c r="C243" t="s">
        <v>26</v>
      </c>
      <c r="D243">
        <v>1</v>
      </c>
      <c r="E243" t="s">
        <v>11</v>
      </c>
      <c r="G243" t="s">
        <v>12</v>
      </c>
      <c r="H243" t="s">
        <v>326</v>
      </c>
    </row>
    <row r="244" spans="1:8" x14ac:dyDescent="0.25">
      <c r="A244" t="s">
        <v>396</v>
      </c>
      <c r="B244" t="s">
        <v>360</v>
      </c>
      <c r="C244" t="s">
        <v>26</v>
      </c>
      <c r="D244">
        <v>1</v>
      </c>
      <c r="E244" t="s">
        <v>11</v>
      </c>
      <c r="G244" t="s">
        <v>12</v>
      </c>
      <c r="H244" t="s">
        <v>326</v>
      </c>
    </row>
    <row r="245" spans="1:8" x14ac:dyDescent="0.25">
      <c r="A245" t="s">
        <v>397</v>
      </c>
      <c r="B245" t="s">
        <v>360</v>
      </c>
      <c r="C245" t="s">
        <v>26</v>
      </c>
      <c r="D245">
        <v>1</v>
      </c>
      <c r="E245" t="s">
        <v>11</v>
      </c>
      <c r="G245" t="s">
        <v>12</v>
      </c>
      <c r="H245" t="s">
        <v>326</v>
      </c>
    </row>
    <row r="246" spans="1:8" x14ac:dyDescent="0.25">
      <c r="A246" t="s">
        <v>398</v>
      </c>
      <c r="B246" t="s">
        <v>360</v>
      </c>
      <c r="C246" t="s">
        <v>26</v>
      </c>
      <c r="D246">
        <v>1</v>
      </c>
      <c r="E246" t="s">
        <v>11</v>
      </c>
      <c r="G246" t="s">
        <v>12</v>
      </c>
      <c r="H246" t="s">
        <v>326</v>
      </c>
    </row>
    <row r="247" spans="1:8" x14ac:dyDescent="0.25">
      <c r="A247" t="s">
        <v>399</v>
      </c>
      <c r="B247" t="s">
        <v>360</v>
      </c>
      <c r="C247" t="s">
        <v>26</v>
      </c>
      <c r="D247">
        <v>1</v>
      </c>
      <c r="E247" t="s">
        <v>11</v>
      </c>
      <c r="G247" t="s">
        <v>12</v>
      </c>
      <c r="H247" t="s">
        <v>326</v>
      </c>
    </row>
    <row r="248" spans="1:8" x14ac:dyDescent="0.25">
      <c r="A248" t="s">
        <v>400</v>
      </c>
      <c r="B248" t="s">
        <v>360</v>
      </c>
      <c r="C248" t="s">
        <v>26</v>
      </c>
      <c r="D248">
        <v>1</v>
      </c>
      <c r="E248" t="s">
        <v>11</v>
      </c>
      <c r="G248" t="s">
        <v>12</v>
      </c>
      <c r="H248" t="s">
        <v>326</v>
      </c>
    </row>
    <row r="249" spans="1:8" x14ac:dyDescent="0.25">
      <c r="A249" t="s">
        <v>401</v>
      </c>
      <c r="B249" t="s">
        <v>360</v>
      </c>
      <c r="C249" t="s">
        <v>26</v>
      </c>
      <c r="D249">
        <v>1</v>
      </c>
      <c r="E249" t="s">
        <v>11</v>
      </c>
      <c r="G249" t="s">
        <v>12</v>
      </c>
      <c r="H249" t="s">
        <v>326</v>
      </c>
    </row>
    <row r="250" spans="1:8" x14ac:dyDescent="0.25">
      <c r="A250" t="s">
        <v>402</v>
      </c>
      <c r="B250" t="s">
        <v>360</v>
      </c>
      <c r="C250" t="s">
        <v>26</v>
      </c>
      <c r="D250">
        <v>1</v>
      </c>
      <c r="E250" t="s">
        <v>11</v>
      </c>
      <c r="G250" t="s">
        <v>12</v>
      </c>
      <c r="H250" t="s">
        <v>326</v>
      </c>
    </row>
    <row r="251" spans="1:8" x14ac:dyDescent="0.25">
      <c r="A251" t="s">
        <v>403</v>
      </c>
      <c r="B251" t="s">
        <v>360</v>
      </c>
      <c r="C251" t="s">
        <v>26</v>
      </c>
      <c r="D251">
        <v>1</v>
      </c>
      <c r="E251" t="s">
        <v>11</v>
      </c>
      <c r="G251" t="s">
        <v>12</v>
      </c>
      <c r="H251" t="s">
        <v>326</v>
      </c>
    </row>
    <row r="252" spans="1:8" x14ac:dyDescent="0.25">
      <c r="A252" t="s">
        <v>404</v>
      </c>
      <c r="B252" t="s">
        <v>360</v>
      </c>
      <c r="C252" t="s">
        <v>26</v>
      </c>
      <c r="D252">
        <v>1</v>
      </c>
      <c r="E252" t="s">
        <v>11</v>
      </c>
      <c r="G252" t="s">
        <v>12</v>
      </c>
      <c r="H252" t="s">
        <v>326</v>
      </c>
    </row>
    <row r="253" spans="1:8" x14ac:dyDescent="0.25">
      <c r="A253" t="s">
        <v>405</v>
      </c>
      <c r="B253" t="s">
        <v>360</v>
      </c>
      <c r="C253" t="s">
        <v>26</v>
      </c>
      <c r="D253">
        <v>1</v>
      </c>
      <c r="E253" t="s">
        <v>11</v>
      </c>
      <c r="G253" t="s">
        <v>12</v>
      </c>
      <c r="H253" t="s">
        <v>326</v>
      </c>
    </row>
    <row r="254" spans="1:8" x14ac:dyDescent="0.25">
      <c r="A254" t="s">
        <v>406</v>
      </c>
      <c r="B254" t="s">
        <v>360</v>
      </c>
      <c r="C254" t="s">
        <v>26</v>
      </c>
      <c r="D254">
        <v>1</v>
      </c>
      <c r="E254" t="s">
        <v>11</v>
      </c>
      <c r="G254" t="s">
        <v>12</v>
      </c>
      <c r="H254" t="s">
        <v>326</v>
      </c>
    </row>
    <row r="255" spans="1:8" x14ac:dyDescent="0.25">
      <c r="A255" t="s">
        <v>407</v>
      </c>
      <c r="B255" t="s">
        <v>360</v>
      </c>
      <c r="C255" t="s">
        <v>26</v>
      </c>
      <c r="D255">
        <v>1</v>
      </c>
      <c r="E255" t="s">
        <v>11</v>
      </c>
      <c r="G255" t="s">
        <v>12</v>
      </c>
      <c r="H255" t="s">
        <v>326</v>
      </c>
    </row>
    <row r="256" spans="1:8" x14ac:dyDescent="0.25">
      <c r="A256" t="s">
        <v>408</v>
      </c>
      <c r="B256" t="s">
        <v>360</v>
      </c>
      <c r="C256" t="s">
        <v>26</v>
      </c>
      <c r="D256">
        <v>1</v>
      </c>
      <c r="E256" t="s">
        <v>11</v>
      </c>
      <c r="G256" t="s">
        <v>12</v>
      </c>
      <c r="H256" t="s">
        <v>326</v>
      </c>
    </row>
    <row r="257" spans="1:8" x14ac:dyDescent="0.25">
      <c r="A257" t="s">
        <v>409</v>
      </c>
      <c r="B257" t="s">
        <v>360</v>
      </c>
      <c r="C257" t="s">
        <v>26</v>
      </c>
      <c r="D257">
        <v>1</v>
      </c>
      <c r="E257" t="s">
        <v>11</v>
      </c>
      <c r="G257" t="s">
        <v>12</v>
      </c>
      <c r="H257" t="s">
        <v>326</v>
      </c>
    </row>
    <row r="258" spans="1:8" x14ac:dyDescent="0.25">
      <c r="A258" t="s">
        <v>410</v>
      </c>
      <c r="B258" t="s">
        <v>360</v>
      </c>
      <c r="C258" t="s">
        <v>26</v>
      </c>
      <c r="D258">
        <v>1</v>
      </c>
      <c r="E258" t="s">
        <v>11</v>
      </c>
      <c r="G258" t="s">
        <v>12</v>
      </c>
      <c r="H258" t="s">
        <v>326</v>
      </c>
    </row>
    <row r="259" spans="1:8" x14ac:dyDescent="0.25">
      <c r="A259" t="s">
        <v>411</v>
      </c>
      <c r="B259" t="s">
        <v>360</v>
      </c>
      <c r="C259" t="s">
        <v>26</v>
      </c>
      <c r="D259">
        <v>1</v>
      </c>
      <c r="E259" t="s">
        <v>11</v>
      </c>
      <c r="G259" t="s">
        <v>12</v>
      </c>
      <c r="H259" t="s">
        <v>326</v>
      </c>
    </row>
    <row r="260" spans="1:8" x14ac:dyDescent="0.25">
      <c r="A260" t="s">
        <v>412</v>
      </c>
      <c r="B260" t="s">
        <v>360</v>
      </c>
      <c r="C260" t="s">
        <v>26</v>
      </c>
      <c r="D260">
        <v>1</v>
      </c>
      <c r="E260" t="s">
        <v>11</v>
      </c>
      <c r="G260" t="s">
        <v>12</v>
      </c>
      <c r="H260" t="s">
        <v>326</v>
      </c>
    </row>
    <row r="261" spans="1:8" x14ac:dyDescent="0.25">
      <c r="A261" t="s">
        <v>413</v>
      </c>
      <c r="B261" t="s">
        <v>360</v>
      </c>
      <c r="C261" t="s">
        <v>26</v>
      </c>
      <c r="D261">
        <v>1</v>
      </c>
      <c r="E261" t="s">
        <v>11</v>
      </c>
      <c r="G261" t="s">
        <v>12</v>
      </c>
      <c r="H261" t="s">
        <v>326</v>
      </c>
    </row>
    <row r="262" spans="1:8" x14ac:dyDescent="0.25">
      <c r="A262" t="s">
        <v>414</v>
      </c>
      <c r="B262" t="s">
        <v>360</v>
      </c>
      <c r="C262" t="s">
        <v>26</v>
      </c>
      <c r="D262">
        <v>1</v>
      </c>
      <c r="E262" t="s">
        <v>11</v>
      </c>
      <c r="G262" t="s">
        <v>12</v>
      </c>
      <c r="H262" t="s">
        <v>326</v>
      </c>
    </row>
    <row r="263" spans="1:8" x14ac:dyDescent="0.25">
      <c r="A263" t="s">
        <v>415</v>
      </c>
      <c r="B263" t="s">
        <v>360</v>
      </c>
      <c r="C263" t="s">
        <v>26</v>
      </c>
      <c r="D263">
        <v>1</v>
      </c>
      <c r="E263" t="s">
        <v>11</v>
      </c>
      <c r="G263" t="s">
        <v>12</v>
      </c>
      <c r="H263" t="s">
        <v>326</v>
      </c>
    </row>
    <row r="264" spans="1:8" x14ac:dyDescent="0.25">
      <c r="A264" t="s">
        <v>416</v>
      </c>
      <c r="B264" t="s">
        <v>360</v>
      </c>
      <c r="C264" t="s">
        <v>26</v>
      </c>
      <c r="D264">
        <v>1</v>
      </c>
      <c r="E264" t="s">
        <v>11</v>
      </c>
      <c r="G264" t="s">
        <v>12</v>
      </c>
      <c r="H264" t="s">
        <v>326</v>
      </c>
    </row>
    <row r="265" spans="1:8" x14ac:dyDescent="0.25">
      <c r="A265" t="s">
        <v>417</v>
      </c>
      <c r="B265" t="s">
        <v>360</v>
      </c>
      <c r="C265" t="s">
        <v>26</v>
      </c>
      <c r="D265">
        <v>1</v>
      </c>
      <c r="E265" t="s">
        <v>11</v>
      </c>
      <c r="G265" t="s">
        <v>12</v>
      </c>
      <c r="H265" t="s">
        <v>326</v>
      </c>
    </row>
    <row r="266" spans="1:8" x14ac:dyDescent="0.25">
      <c r="A266" t="s">
        <v>418</v>
      </c>
      <c r="B266" t="s">
        <v>360</v>
      </c>
      <c r="C266" t="s">
        <v>26</v>
      </c>
      <c r="D266">
        <v>1</v>
      </c>
      <c r="E266" t="s">
        <v>11</v>
      </c>
      <c r="G266" t="s">
        <v>12</v>
      </c>
      <c r="H266" t="s">
        <v>326</v>
      </c>
    </row>
    <row r="267" spans="1:8" x14ac:dyDescent="0.25">
      <c r="A267" t="s">
        <v>419</v>
      </c>
      <c r="B267" t="s">
        <v>360</v>
      </c>
      <c r="C267" t="s">
        <v>26</v>
      </c>
      <c r="D267">
        <v>1</v>
      </c>
      <c r="E267" t="s">
        <v>11</v>
      </c>
      <c r="G267" t="s">
        <v>12</v>
      </c>
      <c r="H267" t="s">
        <v>326</v>
      </c>
    </row>
    <row r="268" spans="1:8" x14ac:dyDescent="0.25">
      <c r="A268" t="s">
        <v>420</v>
      </c>
      <c r="B268" t="s">
        <v>360</v>
      </c>
      <c r="C268" t="s">
        <v>26</v>
      </c>
      <c r="D268">
        <v>1</v>
      </c>
      <c r="E268" t="s">
        <v>11</v>
      </c>
      <c r="G268" t="s">
        <v>12</v>
      </c>
      <c r="H268" t="s">
        <v>326</v>
      </c>
    </row>
    <row r="269" spans="1:8" x14ac:dyDescent="0.25">
      <c r="A269" t="s">
        <v>421</v>
      </c>
      <c r="B269" t="s">
        <v>360</v>
      </c>
      <c r="C269" t="s">
        <v>26</v>
      </c>
      <c r="D269">
        <v>1</v>
      </c>
      <c r="E269" t="s">
        <v>11</v>
      </c>
      <c r="G269" t="s">
        <v>12</v>
      </c>
      <c r="H269" t="s">
        <v>326</v>
      </c>
    </row>
    <row r="270" spans="1:8" x14ac:dyDescent="0.25">
      <c r="A270" t="s">
        <v>422</v>
      </c>
      <c r="B270" t="s">
        <v>360</v>
      </c>
      <c r="C270" t="s">
        <v>26</v>
      </c>
      <c r="D270">
        <v>1</v>
      </c>
      <c r="E270" t="s">
        <v>11</v>
      </c>
      <c r="G270" t="s">
        <v>12</v>
      </c>
      <c r="H270" t="s">
        <v>326</v>
      </c>
    </row>
    <row r="271" spans="1:8" x14ac:dyDescent="0.25">
      <c r="A271" t="s">
        <v>423</v>
      </c>
      <c r="B271" t="s">
        <v>360</v>
      </c>
      <c r="C271" t="s">
        <v>26</v>
      </c>
      <c r="D271">
        <v>1</v>
      </c>
      <c r="E271" t="s">
        <v>11</v>
      </c>
      <c r="G271" t="s">
        <v>12</v>
      </c>
      <c r="H271" t="s">
        <v>326</v>
      </c>
    </row>
    <row r="272" spans="1:8" x14ac:dyDescent="0.25">
      <c r="A272" t="s">
        <v>424</v>
      </c>
      <c r="B272" t="s">
        <v>360</v>
      </c>
      <c r="C272" t="s">
        <v>26</v>
      </c>
      <c r="D272">
        <v>1</v>
      </c>
      <c r="E272" t="s">
        <v>11</v>
      </c>
      <c r="G272" t="s">
        <v>12</v>
      </c>
      <c r="H272" t="s">
        <v>326</v>
      </c>
    </row>
    <row r="273" spans="1:8" x14ac:dyDescent="0.25">
      <c r="A273" t="s">
        <v>425</v>
      </c>
      <c r="B273" t="s">
        <v>360</v>
      </c>
      <c r="C273" t="s">
        <v>26</v>
      </c>
      <c r="D273">
        <v>1</v>
      </c>
      <c r="E273" t="s">
        <v>11</v>
      </c>
      <c r="G273" t="s">
        <v>12</v>
      </c>
      <c r="H273" t="s">
        <v>326</v>
      </c>
    </row>
    <row r="274" spans="1:8" x14ac:dyDescent="0.25">
      <c r="A274" t="s">
        <v>426</v>
      </c>
      <c r="B274" t="s">
        <v>360</v>
      </c>
      <c r="C274" t="s">
        <v>26</v>
      </c>
      <c r="D274">
        <v>1</v>
      </c>
      <c r="E274" t="s">
        <v>11</v>
      </c>
      <c r="G274" t="s">
        <v>12</v>
      </c>
      <c r="H274" t="s">
        <v>326</v>
      </c>
    </row>
    <row r="275" spans="1:8" x14ac:dyDescent="0.25">
      <c r="A275" t="s">
        <v>427</v>
      </c>
      <c r="B275" t="s">
        <v>360</v>
      </c>
      <c r="C275" t="s">
        <v>26</v>
      </c>
      <c r="D275">
        <v>1</v>
      </c>
      <c r="E275" t="s">
        <v>11</v>
      </c>
      <c r="G275" t="s">
        <v>12</v>
      </c>
      <c r="H275" t="s">
        <v>326</v>
      </c>
    </row>
    <row r="276" spans="1:8" x14ac:dyDescent="0.25">
      <c r="A276" t="s">
        <v>428</v>
      </c>
      <c r="B276" t="s">
        <v>360</v>
      </c>
      <c r="C276" t="s">
        <v>26</v>
      </c>
      <c r="D276">
        <v>1</v>
      </c>
      <c r="E276" t="s">
        <v>11</v>
      </c>
      <c r="G276" t="s">
        <v>12</v>
      </c>
      <c r="H276" t="s">
        <v>326</v>
      </c>
    </row>
    <row r="277" spans="1:8" x14ac:dyDescent="0.25">
      <c r="A277" t="s">
        <v>429</v>
      </c>
      <c r="B277" t="s">
        <v>360</v>
      </c>
      <c r="C277" t="s">
        <v>26</v>
      </c>
      <c r="D277">
        <v>1</v>
      </c>
      <c r="E277" t="s">
        <v>11</v>
      </c>
      <c r="G277" t="s">
        <v>12</v>
      </c>
      <c r="H277" t="s">
        <v>326</v>
      </c>
    </row>
    <row r="278" spans="1:8" x14ac:dyDescent="0.25">
      <c r="A278" t="s">
        <v>430</v>
      </c>
      <c r="B278" t="s">
        <v>360</v>
      </c>
      <c r="C278" t="s">
        <v>26</v>
      </c>
      <c r="D278">
        <v>1</v>
      </c>
      <c r="E278" t="s">
        <v>11</v>
      </c>
      <c r="G278" t="s">
        <v>12</v>
      </c>
      <c r="H278" t="s">
        <v>326</v>
      </c>
    </row>
    <row r="279" spans="1:8" x14ac:dyDescent="0.25">
      <c r="A279" t="s">
        <v>431</v>
      </c>
      <c r="B279" t="s">
        <v>360</v>
      </c>
      <c r="C279" t="s">
        <v>26</v>
      </c>
      <c r="D279">
        <v>1</v>
      </c>
      <c r="E279" t="s">
        <v>11</v>
      </c>
      <c r="G279" t="s">
        <v>12</v>
      </c>
      <c r="H279" t="s">
        <v>326</v>
      </c>
    </row>
    <row r="280" spans="1:8" x14ac:dyDescent="0.25">
      <c r="A280" t="s">
        <v>432</v>
      </c>
      <c r="B280" t="s">
        <v>360</v>
      </c>
      <c r="C280" t="s">
        <v>26</v>
      </c>
      <c r="D280">
        <v>1</v>
      </c>
      <c r="E280" t="s">
        <v>11</v>
      </c>
      <c r="G280" t="s">
        <v>12</v>
      </c>
      <c r="H280" t="s">
        <v>326</v>
      </c>
    </row>
    <row r="281" spans="1:8" x14ac:dyDescent="0.25">
      <c r="A281" t="s">
        <v>433</v>
      </c>
      <c r="B281" t="s">
        <v>360</v>
      </c>
      <c r="C281" t="s">
        <v>26</v>
      </c>
      <c r="D281">
        <v>1</v>
      </c>
      <c r="E281" t="s">
        <v>11</v>
      </c>
      <c r="G281" t="s">
        <v>12</v>
      </c>
      <c r="H281" t="s">
        <v>326</v>
      </c>
    </row>
    <row r="282" spans="1:8" x14ac:dyDescent="0.25">
      <c r="A282" t="s">
        <v>434</v>
      </c>
      <c r="B282" t="s">
        <v>360</v>
      </c>
      <c r="C282" t="s">
        <v>26</v>
      </c>
      <c r="D282">
        <v>1</v>
      </c>
      <c r="E282" t="s">
        <v>11</v>
      </c>
      <c r="G282" t="s">
        <v>12</v>
      </c>
      <c r="H282" t="s">
        <v>326</v>
      </c>
    </row>
    <row r="283" spans="1:8" x14ac:dyDescent="0.25">
      <c r="A283" t="s">
        <v>435</v>
      </c>
      <c r="B283" t="s">
        <v>360</v>
      </c>
      <c r="C283" t="s">
        <v>26</v>
      </c>
      <c r="D283">
        <v>1</v>
      </c>
      <c r="E283" t="s">
        <v>11</v>
      </c>
      <c r="G283" t="s">
        <v>12</v>
      </c>
      <c r="H283" t="s">
        <v>326</v>
      </c>
    </row>
    <row r="284" spans="1:8" x14ac:dyDescent="0.25">
      <c r="A284" t="s">
        <v>436</v>
      </c>
      <c r="B284" t="s">
        <v>360</v>
      </c>
      <c r="C284" t="s">
        <v>26</v>
      </c>
      <c r="D284">
        <v>1</v>
      </c>
      <c r="E284" t="s">
        <v>11</v>
      </c>
      <c r="G284" t="s">
        <v>12</v>
      </c>
      <c r="H284" t="s">
        <v>326</v>
      </c>
    </row>
    <row r="285" spans="1:8" x14ac:dyDescent="0.25">
      <c r="A285" t="s">
        <v>437</v>
      </c>
      <c r="B285" t="s">
        <v>360</v>
      </c>
      <c r="C285" t="s">
        <v>26</v>
      </c>
      <c r="D285">
        <v>1</v>
      </c>
      <c r="E285" t="s">
        <v>11</v>
      </c>
      <c r="G285" t="s">
        <v>12</v>
      </c>
      <c r="H285" t="s">
        <v>326</v>
      </c>
    </row>
    <row r="286" spans="1:8" x14ac:dyDescent="0.25">
      <c r="A286" t="s">
        <v>438</v>
      </c>
      <c r="B286" t="s">
        <v>360</v>
      </c>
      <c r="C286" t="s">
        <v>26</v>
      </c>
      <c r="D286">
        <v>1</v>
      </c>
      <c r="E286" t="s">
        <v>11</v>
      </c>
      <c r="G286" t="s">
        <v>12</v>
      </c>
      <c r="H286" t="s">
        <v>326</v>
      </c>
    </row>
    <row r="287" spans="1:8" x14ac:dyDescent="0.25">
      <c r="A287" t="s">
        <v>439</v>
      </c>
      <c r="B287" t="s">
        <v>360</v>
      </c>
      <c r="C287" t="s">
        <v>26</v>
      </c>
      <c r="D287">
        <v>1</v>
      </c>
      <c r="E287" t="s">
        <v>11</v>
      </c>
      <c r="G287" t="s">
        <v>12</v>
      </c>
      <c r="H287" t="s">
        <v>326</v>
      </c>
    </row>
    <row r="288" spans="1:8" x14ac:dyDescent="0.25">
      <c r="A288" t="s">
        <v>440</v>
      </c>
      <c r="B288" t="s">
        <v>360</v>
      </c>
      <c r="C288" t="s">
        <v>26</v>
      </c>
      <c r="D288">
        <v>1</v>
      </c>
      <c r="E288" t="s">
        <v>11</v>
      </c>
      <c r="G288" t="s">
        <v>12</v>
      </c>
      <c r="H288" t="s">
        <v>326</v>
      </c>
    </row>
    <row r="289" spans="1:8" x14ac:dyDescent="0.25">
      <c r="A289" t="s">
        <v>441</v>
      </c>
      <c r="B289" t="s">
        <v>360</v>
      </c>
      <c r="C289" t="s">
        <v>26</v>
      </c>
      <c r="D289">
        <v>1</v>
      </c>
      <c r="E289" t="s">
        <v>11</v>
      </c>
      <c r="G289" t="s">
        <v>12</v>
      </c>
      <c r="H289" t="s">
        <v>326</v>
      </c>
    </row>
    <row r="290" spans="1:8" x14ac:dyDescent="0.25">
      <c r="A290" t="s">
        <v>442</v>
      </c>
      <c r="B290" t="s">
        <v>360</v>
      </c>
      <c r="C290" t="s">
        <v>26</v>
      </c>
      <c r="D290">
        <v>1</v>
      </c>
      <c r="E290" t="s">
        <v>11</v>
      </c>
      <c r="G290" t="s">
        <v>12</v>
      </c>
      <c r="H290" t="s">
        <v>326</v>
      </c>
    </row>
    <row r="291" spans="1:8" x14ac:dyDescent="0.25">
      <c r="A291" t="s">
        <v>443</v>
      </c>
      <c r="B291" t="s">
        <v>360</v>
      </c>
      <c r="C291" t="s">
        <v>26</v>
      </c>
      <c r="D291">
        <v>1</v>
      </c>
      <c r="E291" t="s">
        <v>11</v>
      </c>
      <c r="G291" t="s">
        <v>12</v>
      </c>
      <c r="H291" t="s">
        <v>326</v>
      </c>
    </row>
    <row r="292" spans="1:8" x14ac:dyDescent="0.25">
      <c r="A292" t="s">
        <v>444</v>
      </c>
      <c r="B292" t="s">
        <v>360</v>
      </c>
      <c r="C292" t="s">
        <v>26</v>
      </c>
      <c r="D292">
        <v>1</v>
      </c>
      <c r="E292" t="s">
        <v>11</v>
      </c>
      <c r="G292" t="s">
        <v>12</v>
      </c>
      <c r="H292" t="s">
        <v>326</v>
      </c>
    </row>
    <row r="293" spans="1:8" x14ac:dyDescent="0.25">
      <c r="A293" t="s">
        <v>445</v>
      </c>
      <c r="B293" t="s">
        <v>360</v>
      </c>
      <c r="C293" t="s">
        <v>26</v>
      </c>
      <c r="D293">
        <v>1</v>
      </c>
      <c r="E293" t="s">
        <v>11</v>
      </c>
      <c r="G293" t="s">
        <v>12</v>
      </c>
      <c r="H293" t="s">
        <v>326</v>
      </c>
    </row>
    <row r="294" spans="1:8" x14ac:dyDescent="0.25">
      <c r="A294" t="s">
        <v>446</v>
      </c>
      <c r="B294" t="s">
        <v>360</v>
      </c>
      <c r="C294" t="s">
        <v>26</v>
      </c>
      <c r="D294">
        <v>1</v>
      </c>
      <c r="E294" t="s">
        <v>11</v>
      </c>
      <c r="G294" t="s">
        <v>12</v>
      </c>
      <c r="H294" t="s">
        <v>326</v>
      </c>
    </row>
    <row r="295" spans="1:8" x14ac:dyDescent="0.25">
      <c r="A295" t="s">
        <v>447</v>
      </c>
      <c r="B295" t="s">
        <v>360</v>
      </c>
      <c r="C295" t="s">
        <v>26</v>
      </c>
      <c r="D295">
        <v>1</v>
      </c>
      <c r="E295" t="s">
        <v>11</v>
      </c>
      <c r="G295" t="s">
        <v>12</v>
      </c>
      <c r="H295" t="s">
        <v>326</v>
      </c>
    </row>
    <row r="296" spans="1:8" x14ac:dyDescent="0.25">
      <c r="A296" t="s">
        <v>448</v>
      </c>
      <c r="B296" t="s">
        <v>360</v>
      </c>
      <c r="C296" t="s">
        <v>26</v>
      </c>
      <c r="D296">
        <v>1</v>
      </c>
      <c r="E296" t="s">
        <v>11</v>
      </c>
      <c r="G296" t="s">
        <v>12</v>
      </c>
      <c r="H296" t="s">
        <v>326</v>
      </c>
    </row>
    <row r="297" spans="1:8" x14ac:dyDescent="0.25">
      <c r="A297" t="s">
        <v>449</v>
      </c>
      <c r="B297" t="s">
        <v>360</v>
      </c>
      <c r="C297" t="s">
        <v>26</v>
      </c>
      <c r="D297">
        <v>1</v>
      </c>
      <c r="E297" t="s">
        <v>11</v>
      </c>
      <c r="G297" t="s">
        <v>12</v>
      </c>
      <c r="H297" t="s">
        <v>326</v>
      </c>
    </row>
    <row r="298" spans="1:8" x14ac:dyDescent="0.25">
      <c r="A298" t="s">
        <v>450</v>
      </c>
      <c r="B298" t="s">
        <v>360</v>
      </c>
      <c r="C298" t="s">
        <v>26</v>
      </c>
      <c r="D298">
        <v>1</v>
      </c>
      <c r="E298" t="s">
        <v>11</v>
      </c>
      <c r="G298" t="s">
        <v>12</v>
      </c>
      <c r="H298" t="s">
        <v>326</v>
      </c>
    </row>
    <row r="299" spans="1:8" x14ac:dyDescent="0.25">
      <c r="A299" t="s">
        <v>451</v>
      </c>
      <c r="B299" t="s">
        <v>360</v>
      </c>
      <c r="C299" t="s">
        <v>26</v>
      </c>
      <c r="D299">
        <v>1</v>
      </c>
      <c r="E299" t="s">
        <v>11</v>
      </c>
      <c r="G299" t="s">
        <v>12</v>
      </c>
      <c r="H299" t="s">
        <v>326</v>
      </c>
    </row>
    <row r="300" spans="1:8" x14ac:dyDescent="0.25">
      <c r="A300" t="s">
        <v>452</v>
      </c>
      <c r="B300" t="s">
        <v>360</v>
      </c>
      <c r="C300" t="s">
        <v>26</v>
      </c>
      <c r="D300">
        <v>1</v>
      </c>
      <c r="E300" t="s">
        <v>11</v>
      </c>
      <c r="G300" t="s">
        <v>12</v>
      </c>
      <c r="H300" t="s">
        <v>326</v>
      </c>
    </row>
    <row r="301" spans="1:8" x14ac:dyDescent="0.25">
      <c r="A301" t="s">
        <v>453</v>
      </c>
      <c r="B301" t="s">
        <v>360</v>
      </c>
      <c r="C301" t="s">
        <v>26</v>
      </c>
      <c r="D301">
        <v>1</v>
      </c>
      <c r="E301" t="s">
        <v>11</v>
      </c>
      <c r="G301" t="s">
        <v>12</v>
      </c>
      <c r="H301" t="s">
        <v>326</v>
      </c>
    </row>
    <row r="302" spans="1:8" x14ac:dyDescent="0.25">
      <c r="A302" t="s">
        <v>454</v>
      </c>
      <c r="B302" t="s">
        <v>360</v>
      </c>
      <c r="C302" t="s">
        <v>26</v>
      </c>
      <c r="D302">
        <v>1</v>
      </c>
      <c r="E302" t="s">
        <v>11</v>
      </c>
      <c r="G302" t="s">
        <v>12</v>
      </c>
      <c r="H302" t="s">
        <v>326</v>
      </c>
    </row>
    <row r="303" spans="1:8" x14ac:dyDescent="0.25">
      <c r="A303" t="s">
        <v>455</v>
      </c>
      <c r="B303" t="s">
        <v>360</v>
      </c>
      <c r="C303" t="s">
        <v>26</v>
      </c>
      <c r="D303">
        <v>1</v>
      </c>
      <c r="E303" t="s">
        <v>11</v>
      </c>
      <c r="G303" t="s">
        <v>12</v>
      </c>
      <c r="H303" t="s">
        <v>326</v>
      </c>
    </row>
    <row r="304" spans="1:8" x14ac:dyDescent="0.25">
      <c r="A304" t="s">
        <v>456</v>
      </c>
      <c r="B304" t="s">
        <v>360</v>
      </c>
      <c r="C304" t="s">
        <v>26</v>
      </c>
      <c r="D304">
        <v>1</v>
      </c>
      <c r="E304" t="s">
        <v>11</v>
      </c>
      <c r="G304" t="s">
        <v>12</v>
      </c>
      <c r="H304" t="s">
        <v>326</v>
      </c>
    </row>
    <row r="305" spans="1:8" x14ac:dyDescent="0.25">
      <c r="A305" t="s">
        <v>457</v>
      </c>
      <c r="B305" t="s">
        <v>360</v>
      </c>
      <c r="C305" t="s">
        <v>26</v>
      </c>
      <c r="D305">
        <v>1</v>
      </c>
      <c r="E305" t="s">
        <v>11</v>
      </c>
      <c r="G305" t="s">
        <v>12</v>
      </c>
      <c r="H305" t="s">
        <v>326</v>
      </c>
    </row>
    <row r="306" spans="1:8" x14ac:dyDescent="0.25">
      <c r="A306" t="s">
        <v>458</v>
      </c>
      <c r="B306" t="s">
        <v>360</v>
      </c>
      <c r="C306" t="s">
        <v>26</v>
      </c>
      <c r="D306">
        <v>1</v>
      </c>
      <c r="E306" t="s">
        <v>11</v>
      </c>
      <c r="G306" t="s">
        <v>12</v>
      </c>
      <c r="H306" t="s">
        <v>326</v>
      </c>
    </row>
    <row r="307" spans="1:8" x14ac:dyDescent="0.25">
      <c r="A307" t="s">
        <v>459</v>
      </c>
      <c r="B307" t="s">
        <v>360</v>
      </c>
      <c r="C307" t="s">
        <v>26</v>
      </c>
      <c r="D307">
        <v>1</v>
      </c>
      <c r="E307" t="s">
        <v>11</v>
      </c>
      <c r="G307" t="s">
        <v>12</v>
      </c>
      <c r="H307" t="s">
        <v>326</v>
      </c>
    </row>
    <row r="308" spans="1:8" x14ac:dyDescent="0.25">
      <c r="A308" t="s">
        <v>460</v>
      </c>
      <c r="B308" t="s">
        <v>360</v>
      </c>
      <c r="C308" t="s">
        <v>26</v>
      </c>
      <c r="D308">
        <v>1</v>
      </c>
      <c r="E308" t="s">
        <v>11</v>
      </c>
      <c r="G308" t="s">
        <v>12</v>
      </c>
      <c r="H308" t="s">
        <v>326</v>
      </c>
    </row>
    <row r="309" spans="1:8" x14ac:dyDescent="0.25">
      <c r="A309" t="s">
        <v>461</v>
      </c>
      <c r="B309" t="s">
        <v>360</v>
      </c>
      <c r="C309" t="s">
        <v>26</v>
      </c>
      <c r="D309">
        <v>1</v>
      </c>
      <c r="E309" t="s">
        <v>11</v>
      </c>
      <c r="G309" t="s">
        <v>12</v>
      </c>
      <c r="H309" t="s">
        <v>326</v>
      </c>
    </row>
    <row r="310" spans="1:8" x14ac:dyDescent="0.25">
      <c r="A310" t="s">
        <v>462</v>
      </c>
      <c r="B310" t="s">
        <v>360</v>
      </c>
      <c r="C310" t="s">
        <v>26</v>
      </c>
      <c r="D310">
        <v>1</v>
      </c>
      <c r="E310" t="s">
        <v>11</v>
      </c>
      <c r="G310" t="s">
        <v>12</v>
      </c>
      <c r="H310" t="s">
        <v>326</v>
      </c>
    </row>
    <row r="311" spans="1:8" x14ac:dyDescent="0.25">
      <c r="A311" t="s">
        <v>463</v>
      </c>
      <c r="B311" t="s">
        <v>360</v>
      </c>
      <c r="C311" t="s">
        <v>26</v>
      </c>
      <c r="D311">
        <v>1</v>
      </c>
      <c r="E311" t="s">
        <v>11</v>
      </c>
      <c r="G311" t="s">
        <v>12</v>
      </c>
      <c r="H311" t="s">
        <v>326</v>
      </c>
    </row>
    <row r="312" spans="1:8" x14ac:dyDescent="0.25">
      <c r="A312" t="s">
        <v>464</v>
      </c>
      <c r="B312" t="s">
        <v>360</v>
      </c>
      <c r="C312" t="s">
        <v>26</v>
      </c>
      <c r="D312">
        <v>1</v>
      </c>
      <c r="E312" t="s">
        <v>11</v>
      </c>
      <c r="G312" t="s">
        <v>12</v>
      </c>
      <c r="H312" t="s">
        <v>326</v>
      </c>
    </row>
    <row r="313" spans="1:8" x14ac:dyDescent="0.25">
      <c r="A313" t="s">
        <v>465</v>
      </c>
      <c r="B313" t="s">
        <v>360</v>
      </c>
      <c r="C313" t="s">
        <v>26</v>
      </c>
      <c r="D313">
        <v>1</v>
      </c>
      <c r="E313" t="s">
        <v>11</v>
      </c>
      <c r="G313" t="s">
        <v>12</v>
      </c>
      <c r="H313" t="s">
        <v>326</v>
      </c>
    </row>
    <row r="314" spans="1:8" x14ac:dyDescent="0.25">
      <c r="A314" t="s">
        <v>466</v>
      </c>
      <c r="B314" t="s">
        <v>360</v>
      </c>
      <c r="C314" t="s">
        <v>26</v>
      </c>
      <c r="D314">
        <v>1</v>
      </c>
      <c r="E314" t="s">
        <v>11</v>
      </c>
      <c r="G314" t="s">
        <v>12</v>
      </c>
      <c r="H314" t="s">
        <v>326</v>
      </c>
    </row>
    <row r="315" spans="1:8" x14ac:dyDescent="0.25">
      <c r="A315" t="s">
        <v>467</v>
      </c>
      <c r="B315" t="s">
        <v>360</v>
      </c>
      <c r="C315" t="s">
        <v>26</v>
      </c>
      <c r="D315">
        <v>1</v>
      </c>
      <c r="E315" t="s">
        <v>11</v>
      </c>
      <c r="G315" t="s">
        <v>12</v>
      </c>
      <c r="H315" t="s">
        <v>326</v>
      </c>
    </row>
    <row r="316" spans="1:8" x14ac:dyDescent="0.25">
      <c r="A316" t="s">
        <v>468</v>
      </c>
      <c r="B316" t="s">
        <v>360</v>
      </c>
      <c r="C316" t="s">
        <v>26</v>
      </c>
      <c r="D316">
        <v>1</v>
      </c>
      <c r="E316" t="s">
        <v>11</v>
      </c>
      <c r="G316" t="s">
        <v>12</v>
      </c>
      <c r="H316" t="s">
        <v>326</v>
      </c>
    </row>
    <row r="317" spans="1:8" x14ac:dyDescent="0.25">
      <c r="A317" t="s">
        <v>469</v>
      </c>
      <c r="B317" t="s">
        <v>360</v>
      </c>
      <c r="C317" t="s">
        <v>26</v>
      </c>
      <c r="D317">
        <v>1</v>
      </c>
      <c r="E317" t="s">
        <v>11</v>
      </c>
      <c r="G317" t="s">
        <v>12</v>
      </c>
      <c r="H317" t="s">
        <v>326</v>
      </c>
    </row>
    <row r="318" spans="1:8" x14ac:dyDescent="0.25">
      <c r="A318" t="s">
        <v>470</v>
      </c>
      <c r="B318" t="s">
        <v>360</v>
      </c>
      <c r="C318" t="s">
        <v>26</v>
      </c>
      <c r="D318">
        <v>1</v>
      </c>
      <c r="E318" t="s">
        <v>11</v>
      </c>
      <c r="G318" t="s">
        <v>12</v>
      </c>
      <c r="H318" t="s">
        <v>326</v>
      </c>
    </row>
    <row r="319" spans="1:8" x14ac:dyDescent="0.25">
      <c r="A319" t="s">
        <v>471</v>
      </c>
      <c r="B319" t="s">
        <v>360</v>
      </c>
      <c r="C319" t="s">
        <v>26</v>
      </c>
      <c r="D319">
        <v>1</v>
      </c>
      <c r="E319" t="s">
        <v>11</v>
      </c>
      <c r="G319" t="s">
        <v>12</v>
      </c>
      <c r="H319" t="s">
        <v>326</v>
      </c>
    </row>
    <row r="320" spans="1:8" x14ac:dyDescent="0.25">
      <c r="A320" t="s">
        <v>472</v>
      </c>
      <c r="B320" t="s">
        <v>360</v>
      </c>
      <c r="C320" t="s">
        <v>26</v>
      </c>
      <c r="D320">
        <v>1</v>
      </c>
      <c r="E320" t="s">
        <v>11</v>
      </c>
      <c r="G320" t="s">
        <v>12</v>
      </c>
      <c r="H320" t="s">
        <v>326</v>
      </c>
    </row>
    <row r="321" spans="1:8" x14ac:dyDescent="0.25">
      <c r="A321" t="s">
        <v>473</v>
      </c>
      <c r="B321" t="s">
        <v>360</v>
      </c>
      <c r="C321" t="s">
        <v>26</v>
      </c>
      <c r="D321">
        <v>1</v>
      </c>
      <c r="E321" t="s">
        <v>11</v>
      </c>
      <c r="G321" t="s">
        <v>12</v>
      </c>
      <c r="H321" t="s">
        <v>326</v>
      </c>
    </row>
    <row r="322" spans="1:8" x14ac:dyDescent="0.25">
      <c r="A322" t="s">
        <v>474</v>
      </c>
      <c r="B322" t="s">
        <v>360</v>
      </c>
      <c r="C322" t="s">
        <v>26</v>
      </c>
      <c r="D322">
        <v>1</v>
      </c>
      <c r="E322" t="s">
        <v>11</v>
      </c>
      <c r="G322" t="s">
        <v>12</v>
      </c>
      <c r="H322" t="s">
        <v>326</v>
      </c>
    </row>
    <row r="323" spans="1:8" x14ac:dyDescent="0.25">
      <c r="A323" t="s">
        <v>475</v>
      </c>
      <c r="B323" t="s">
        <v>360</v>
      </c>
      <c r="C323" t="s">
        <v>26</v>
      </c>
      <c r="D323">
        <v>1</v>
      </c>
      <c r="E323" t="s">
        <v>11</v>
      </c>
      <c r="G323" t="s">
        <v>12</v>
      </c>
      <c r="H323" t="s">
        <v>326</v>
      </c>
    </row>
    <row r="324" spans="1:8" x14ac:dyDescent="0.25">
      <c r="A324" t="s">
        <v>476</v>
      </c>
      <c r="B324" t="s">
        <v>360</v>
      </c>
      <c r="C324" t="s">
        <v>26</v>
      </c>
      <c r="D324">
        <v>1</v>
      </c>
      <c r="E324" t="s">
        <v>11</v>
      </c>
      <c r="G324" t="s">
        <v>12</v>
      </c>
      <c r="H324" t="s">
        <v>326</v>
      </c>
    </row>
    <row r="325" spans="1:8" x14ac:dyDescent="0.25">
      <c r="A325" t="s">
        <v>477</v>
      </c>
      <c r="B325" t="s">
        <v>360</v>
      </c>
      <c r="C325" t="s">
        <v>26</v>
      </c>
      <c r="D325">
        <v>1</v>
      </c>
      <c r="E325" t="s">
        <v>11</v>
      </c>
      <c r="G325" t="s">
        <v>12</v>
      </c>
      <c r="H325" t="s">
        <v>326</v>
      </c>
    </row>
    <row r="326" spans="1:8" x14ac:dyDescent="0.25">
      <c r="A326" t="s">
        <v>478</v>
      </c>
      <c r="B326" t="s">
        <v>360</v>
      </c>
      <c r="C326" t="s">
        <v>26</v>
      </c>
      <c r="D326">
        <v>1</v>
      </c>
      <c r="E326" t="s">
        <v>11</v>
      </c>
      <c r="G326" t="s">
        <v>12</v>
      </c>
      <c r="H326" t="s">
        <v>326</v>
      </c>
    </row>
    <row r="327" spans="1:8" x14ac:dyDescent="0.25">
      <c r="A327" t="s">
        <v>479</v>
      </c>
      <c r="B327" t="s">
        <v>360</v>
      </c>
      <c r="C327" t="s">
        <v>26</v>
      </c>
      <c r="D327">
        <v>1</v>
      </c>
      <c r="E327" t="s">
        <v>11</v>
      </c>
      <c r="G327" t="s">
        <v>12</v>
      </c>
      <c r="H327" t="s">
        <v>326</v>
      </c>
    </row>
    <row r="328" spans="1:8" x14ac:dyDescent="0.25">
      <c r="A328" t="s">
        <v>480</v>
      </c>
      <c r="B328" t="s">
        <v>360</v>
      </c>
      <c r="C328" t="s">
        <v>26</v>
      </c>
      <c r="D328">
        <v>1</v>
      </c>
      <c r="E328" t="s">
        <v>11</v>
      </c>
      <c r="G328" t="s">
        <v>12</v>
      </c>
      <c r="H328" t="s">
        <v>326</v>
      </c>
    </row>
    <row r="329" spans="1:8" x14ac:dyDescent="0.25">
      <c r="A329" t="s">
        <v>481</v>
      </c>
      <c r="B329" t="s">
        <v>360</v>
      </c>
      <c r="C329" t="s">
        <v>26</v>
      </c>
      <c r="D329">
        <v>1</v>
      </c>
      <c r="E329" t="s">
        <v>11</v>
      </c>
      <c r="G329" t="s">
        <v>12</v>
      </c>
      <c r="H329" t="s">
        <v>326</v>
      </c>
    </row>
    <row r="330" spans="1:8" x14ac:dyDescent="0.25">
      <c r="A330" t="s">
        <v>482</v>
      </c>
      <c r="B330" t="s">
        <v>360</v>
      </c>
      <c r="C330" t="s">
        <v>26</v>
      </c>
      <c r="D330">
        <v>1</v>
      </c>
      <c r="E330" t="s">
        <v>11</v>
      </c>
      <c r="G330" t="s">
        <v>12</v>
      </c>
      <c r="H330" t="s">
        <v>326</v>
      </c>
    </row>
    <row r="331" spans="1:8" x14ac:dyDescent="0.25">
      <c r="A331" t="s">
        <v>483</v>
      </c>
      <c r="B331" t="s">
        <v>360</v>
      </c>
      <c r="C331" t="s">
        <v>26</v>
      </c>
      <c r="D331">
        <v>1</v>
      </c>
      <c r="E331" t="s">
        <v>11</v>
      </c>
      <c r="G331" t="s">
        <v>12</v>
      </c>
      <c r="H331" t="s">
        <v>326</v>
      </c>
    </row>
    <row r="332" spans="1:8" x14ac:dyDescent="0.25">
      <c r="A332" t="s">
        <v>484</v>
      </c>
      <c r="B332" t="s">
        <v>360</v>
      </c>
      <c r="C332" t="s">
        <v>26</v>
      </c>
      <c r="D332">
        <v>1</v>
      </c>
      <c r="E332" t="s">
        <v>11</v>
      </c>
      <c r="G332" t="s">
        <v>12</v>
      </c>
      <c r="H332" t="s">
        <v>326</v>
      </c>
    </row>
    <row r="333" spans="1:8" x14ac:dyDescent="0.25">
      <c r="A333" t="s">
        <v>485</v>
      </c>
      <c r="B333" t="s">
        <v>360</v>
      </c>
      <c r="C333" t="s">
        <v>26</v>
      </c>
      <c r="D333">
        <v>1</v>
      </c>
      <c r="E333" t="s">
        <v>11</v>
      </c>
      <c r="G333" t="s">
        <v>12</v>
      </c>
      <c r="H333" t="s">
        <v>326</v>
      </c>
    </row>
    <row r="334" spans="1:8" x14ac:dyDescent="0.25">
      <c r="A334" t="s">
        <v>486</v>
      </c>
      <c r="B334" t="s">
        <v>360</v>
      </c>
      <c r="C334" t="s">
        <v>26</v>
      </c>
      <c r="D334">
        <v>1</v>
      </c>
      <c r="E334" t="s">
        <v>11</v>
      </c>
      <c r="G334" t="s">
        <v>12</v>
      </c>
      <c r="H334" t="s">
        <v>326</v>
      </c>
    </row>
    <row r="335" spans="1:8" x14ac:dyDescent="0.25">
      <c r="A335" t="s">
        <v>487</v>
      </c>
      <c r="B335" t="s">
        <v>360</v>
      </c>
      <c r="C335" t="s">
        <v>26</v>
      </c>
      <c r="D335">
        <v>1</v>
      </c>
      <c r="E335" t="s">
        <v>11</v>
      </c>
      <c r="G335" t="s">
        <v>12</v>
      </c>
      <c r="H335" t="s">
        <v>326</v>
      </c>
    </row>
    <row r="336" spans="1:8" x14ac:dyDescent="0.25">
      <c r="A336" t="s">
        <v>488</v>
      </c>
      <c r="B336" t="s">
        <v>360</v>
      </c>
      <c r="C336" t="s">
        <v>26</v>
      </c>
      <c r="D336">
        <v>1</v>
      </c>
      <c r="E336" t="s">
        <v>11</v>
      </c>
      <c r="G336" t="s">
        <v>12</v>
      </c>
      <c r="H336" t="s">
        <v>326</v>
      </c>
    </row>
    <row r="337" spans="1:8" x14ac:dyDescent="0.25">
      <c r="A337" t="s">
        <v>489</v>
      </c>
      <c r="B337" t="s">
        <v>490</v>
      </c>
      <c r="C337" t="s">
        <v>10</v>
      </c>
      <c r="D337">
        <v>1</v>
      </c>
      <c r="E337" t="s">
        <v>11</v>
      </c>
      <c r="G337" t="s">
        <v>12</v>
      </c>
      <c r="H337" t="s">
        <v>13</v>
      </c>
    </row>
    <row r="338" spans="1:8" x14ac:dyDescent="0.25">
      <c r="A338" t="s">
        <v>491</v>
      </c>
      <c r="B338" t="s">
        <v>492</v>
      </c>
      <c r="C338" t="s">
        <v>10</v>
      </c>
      <c r="D338">
        <v>1</v>
      </c>
      <c r="E338" t="s">
        <v>11</v>
      </c>
      <c r="G338" t="s">
        <v>12</v>
      </c>
      <c r="H338" t="s">
        <v>13</v>
      </c>
    </row>
  </sheetData>
  <autoFilter ref="A1:H1" xr:uid="{00000000-0001-0000-01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7C24B81742A04CB292706DD11599F7" ma:contentTypeVersion="20" ma:contentTypeDescription="Create a new document." ma:contentTypeScope="" ma:versionID="c609ebfc743517c16d057f9e1f9a7711">
  <xsd:schema xmlns:xsd="http://www.w3.org/2001/XMLSchema" xmlns:xs="http://www.w3.org/2001/XMLSchema" xmlns:p="http://schemas.microsoft.com/office/2006/metadata/properties" xmlns:ns2="bcd5b038-adb1-499f-b4a2-417d4f3a2cae" xmlns:ns3="7fc2b361-d4b1-442d-b278-c9fdb86b0f65" targetNamespace="http://schemas.microsoft.com/office/2006/metadata/properties" ma:root="true" ma:fieldsID="7d49966ee279a809c66aa0e8e051fa06" ns2:_="" ns3:_="">
    <xsd:import namespace="bcd5b038-adb1-499f-b4a2-417d4f3a2cae"/>
    <xsd:import namespace="7fc2b361-d4b1-442d-b278-c9fdb86b0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d5b038-adb1-499f-b4a2-417d4f3a2c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2b361-d4b1-442d-b278-c9fdb86b0f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b6a19c3-d0c2-4994-a65a-f3f8339b4528}" ma:internalName="TaxCatchAll" ma:showField="CatchAllData" ma:web="7fc2b361-d4b1-442d-b278-c9fdb86b0f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c2b361-d4b1-442d-b278-c9fdb86b0f65" xsi:nil="true"/>
    <lcf76f155ced4ddcb4097134ff3c332f xmlns="bcd5b038-adb1-499f-b4a2-417d4f3a2ca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533BBC-38BF-4C51-A496-60B0C03C7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d5b038-adb1-499f-b4a2-417d4f3a2cae"/>
    <ds:schemaRef ds:uri="7fc2b361-d4b1-442d-b278-c9fdb86b0f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ED930A-396B-4F4D-AA64-D6969183813D}">
  <ds:schemaRefs>
    <ds:schemaRef ds:uri="http://purl.org/dc/dcmitype/"/>
    <ds:schemaRef ds:uri="bcd5b038-adb1-499f-b4a2-417d4f3a2cae"/>
    <ds:schemaRef ds:uri="http://purl.org/dc/elements/1.1/"/>
    <ds:schemaRef ds:uri="7fc2b361-d4b1-442d-b278-c9fdb86b0f65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5B9277C-87C7-4F3C-9265-DB4F1F4A50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21-07-18</vt:lpstr>
    </vt:vector>
  </TitlesOfParts>
  <Manager/>
  <Company>Intel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Yenni, Harel</dc:creator>
  <cp:keywords>CTPClassification=CTP_NT</cp:keywords>
  <dc:description/>
  <cp:lastModifiedBy>Đức Hoàng</cp:lastModifiedBy>
  <cp:revision/>
  <dcterms:created xsi:type="dcterms:W3CDTF">2016-02-18T12:02:08Z</dcterms:created>
  <dcterms:modified xsi:type="dcterms:W3CDTF">2025-11-01T19:13:49Z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cd81b790-a01f-4eaa-b606-e0e8abea4c53</vt:lpwstr>
  </property>
  <property fmtid="{D5CDD505-2E9C-101B-9397-08002B2CF9AE}" pid="3" name="CTP_TimeStamp">
    <vt:lpwstr>2019-02-18 10:28:15Z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0x0101004C7C24B81742A04CB292706DD11599F7</vt:lpwstr>
  </property>
  <property fmtid="{D5CDD505-2E9C-101B-9397-08002B2CF9AE}" pid="9" name="Order">
    <vt:r8>2001200</vt:r8>
  </property>
  <property fmtid="{D5CDD505-2E9C-101B-9397-08002B2CF9AE}" pid="10" name="MediaServiceImageTags">
    <vt:lpwstr/>
  </property>
</Properties>
</file>