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240" windowWidth="19440" windowHeight="9435"/>
  </bookViews>
  <sheets>
    <sheet name="LICH SU GIAO DICH" sheetId="1" r:id="rId1"/>
  </sheets>
  <calcPr calcId="162913"/>
</workbook>
</file>

<file path=xl/calcChain.xml><?xml version="1.0" encoding="utf-8"?>
<calcChain xmlns="http://schemas.openxmlformats.org/spreadsheetml/2006/main">
  <c r="A26" i="1" l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</calcChain>
</file>

<file path=xl/sharedStrings.xml><?xml version="1.0" encoding="utf-8"?>
<sst xmlns="http://schemas.openxmlformats.org/spreadsheetml/2006/main" count="220" uniqueCount="160">
  <si>
    <t>NGÂN HÀNG TMCP CÔNG THƯƠNG VIỆT NAM</t>
  </si>
  <si>
    <t>VIETINBANK eFAST</t>
  </si>
  <si>
    <t>LỊCH SỬ GIAO DỊCH - TRANSACTION HISTORY</t>
  </si>
  <si>
    <t>Công ty/Company name:</t>
  </si>
  <si>
    <t>Số tài khoản/ Account No.:</t>
  </si>
  <si>
    <t>Loại tài khoản/Account type:</t>
  </si>
  <si>
    <t>Loại tiền tệ/Currency:</t>
  </si>
  <si>
    <t>Số dư hiện tại/Account Balance:</t>
  </si>
  <si>
    <t>Số dư khả dụng/ Available Balance:</t>
  </si>
  <si>
    <t>Số dư đầu kỳ/Opening Balance:</t>
  </si>
  <si>
    <t>Số dư cuối kỳ/Closing Balance:</t>
  </si>
  <si>
    <t>Chu kỳ yêu cầu/From date- to date:</t>
  </si>
  <si>
    <t>Tổng giá trị ghi có/ Total credits:</t>
  </si>
  <si>
    <t>Tổng giá trị ghi nợ/ Total debits:</t>
  </si>
  <si>
    <t>Tổng số giao dịch ghi nợ/
Total number of debits:</t>
  </si>
  <si>
    <t>Tổng số giao dịch ghi có/
Total number of credit :</t>
  </si>
  <si>
    <t>2 .Chi tiết lịch sử giao dịch/ Transaction history detail</t>
  </si>
  <si>
    <t>STT/No.</t>
  </si>
  <si>
    <t>Ngày giao dịch/ Transaction date</t>
  </si>
  <si>
    <t>Mô tả giao dịch/ Transaction description</t>
  </si>
  <si>
    <t>Nợ/ Debit</t>
  </si>
  <si>
    <t>Có / Credit</t>
  </si>
  <si>
    <t>Số dư TK/ Account Balance</t>
  </si>
  <si>
    <t>Số giao dịch/ Transaction number</t>
  </si>
  <si>
    <t xml:space="preserve">  VIETINBANK</t>
  </si>
  <si>
    <t>1 .Thông tin chi tiết tài khoản/ Account detail</t>
  </si>
  <si>
    <t>Số tài khoản đối ứng/ Corresponsive account</t>
  </si>
  <si>
    <t>Tên tài khoản đối ứng/ Corresponsive name</t>
  </si>
  <si>
    <t>MTID/ CITAD</t>
  </si>
  <si>
    <t>Mã định danh TK thụ hưởng/ To virtual account</t>
  </si>
  <si>
    <t/>
  </si>
  <si>
    <t>CONG TY TNHH KY THUAT UFO</t>
  </si>
  <si>
    <t>116002632707</t>
  </si>
  <si>
    <t>Tài khoản thanh toán</t>
  </si>
  <si>
    <t>VND</t>
  </si>
  <si>
    <t>2023-01-01 - 2023-01-31</t>
  </si>
  <si>
    <t>6</t>
  </si>
  <si>
    <t>29</t>
  </si>
  <si>
    <t>2023-03-01</t>
  </si>
  <si>
    <t>31-01-2023 02:02:50</t>
  </si>
  <si>
    <t>Tra lai tai khoan DDA</t>
  </si>
  <si>
    <t>2237</t>
  </si>
  <si>
    <t>30-01-2023 16:38:55</t>
  </si>
  <si>
    <t>0131BG2300077-IssueBG-Thư bảo lãnh khác mẫu</t>
  </si>
  <si>
    <t>2236</t>
  </si>
  <si>
    <t>0131BG2300077-IssueBG-Phí xử lý</t>
  </si>
  <si>
    <t>2235</t>
  </si>
  <si>
    <t>0131BG2300077-IssueBG-Phí phát hành</t>
  </si>
  <si>
    <t>2234</t>
  </si>
  <si>
    <t>29-01-2023 11:45:32</t>
  </si>
  <si>
    <t>So GD: 131A2311CD3VY958 Thanh toan tien mua may Iphone plus</t>
  </si>
  <si>
    <t>131A2311CD3VY958</t>
  </si>
  <si>
    <t>VCBHH1HN1HN025</t>
  </si>
  <si>
    <t>CT CP XAY DUNG VA DAU TU TM HOANG HA</t>
  </si>
  <si>
    <t>10000137</t>
  </si>
  <si>
    <t>27-01-2023 23:37:53</t>
  </si>
  <si>
    <t>Tra no TK vay 806005417505,so tien 1259999 VND</t>
  </si>
  <si>
    <t>2225</t>
  </si>
  <si>
    <t>27-01-2023 23:03:55</t>
  </si>
  <si>
    <t>Tra no TK vay 800005430502,so tien 1436975 VND</t>
  </si>
  <si>
    <t>2224</t>
  </si>
  <si>
    <t>27-01-2023 12:01:43</t>
  </si>
  <si>
    <t>Tat toan khoan vay 800005304199,  So tien goc: 142,648,775 VND,  Lai cong don: 1,025,507 VND,  So tien tra lai phat: 0 VND,  Phi tra no truoc han: 0 VND</t>
  </si>
  <si>
    <t>2zt8Y-7fZiUGGiw</t>
  </si>
  <si>
    <t>800005304199</t>
  </si>
  <si>
    <t>19-01-2023 16:59:42</t>
  </si>
  <si>
    <t>So GD goc: 10016130 Cong ty TNHH Vien Thong TTV Viet Nam chuyen tien mua hang theo hop dong so 2612.2022.TTV-UFO.HDKT ngay 26.12.2022</t>
  </si>
  <si>
    <t>999B2310WA0R2TE9</t>
  </si>
  <si>
    <t>19133795791011</t>
  </si>
  <si>
    <t>CTY TNHH VIEN THONG TTV VIET NAM</t>
  </si>
  <si>
    <t>10016130</t>
  </si>
  <si>
    <t>19-01-2023 16:33:22</t>
  </si>
  <si>
    <t>Do ba bang rut tien</t>
  </si>
  <si>
    <t>2AT5C-7fNpnrYjU</t>
  </si>
  <si>
    <t>100004341460</t>
  </si>
  <si>
    <t>NGUYEN DINH HAI</t>
  </si>
  <si>
    <t>19-01-2023 15:28:30</t>
  </si>
  <si>
    <t>TTDHTT_Thanh toan tien mua vat tu phu tro mang VNP</t>
  </si>
  <si>
    <t>1t90e-7fNlYT1rH</t>
  </si>
  <si>
    <t>681693399999</t>
  </si>
  <si>
    <t>VIEN THONG HAI PHONG</t>
  </si>
  <si>
    <t>19-01-2023 11:04:59</t>
  </si>
  <si>
    <t>Tat toan khoan vay 806005287180,  So tien goc: 141,763,901 VND,  Lai cong don: 764,360 VND,  So tien tra lai phat: 0 VND,  Phi tra no truoc han: 0 VND</t>
  </si>
  <si>
    <t>KLw6-7fNUIRhWU</t>
  </si>
  <si>
    <t>806005287180</t>
  </si>
  <si>
    <t>19-01-2023 10:58:19</t>
  </si>
  <si>
    <t>Cong ty SCOM thanh toan cong no hoa don so 26 cua cong ty UFO</t>
  </si>
  <si>
    <t>2fXeG-7fNTrKL6w</t>
  </si>
  <si>
    <t>112002685437</t>
  </si>
  <si>
    <t>CONG TY TNHH CONG NGHE S-COM</t>
  </si>
  <si>
    <t>19-01-2023 10:52:20</t>
  </si>
  <si>
    <t>Tat toan khoan vay 800005252732,  So tien goc: 157,937,500 VND,  Lai cong don: 758,100 VND,  So tien tra lai phat: 0 VND,  Phi tra no truoc han: 0 VND</t>
  </si>
  <si>
    <t>1qwcc-7fNTT2FDg</t>
  </si>
  <si>
    <t>800005252732</t>
  </si>
  <si>
    <t>19-01-2023 10:49:22</t>
  </si>
  <si>
    <t>Cong ty T2KH thanh toan cong no cho cong ty UFO</t>
  </si>
  <si>
    <t>xOkI-7fNTH0zkg</t>
  </si>
  <si>
    <t>114000190794</t>
  </si>
  <si>
    <t>CONG TY CO PHAN DICH VU VIEN THONG T2KH</t>
  </si>
  <si>
    <t>16-01-2023 14:18:02</t>
  </si>
  <si>
    <t>Nguyen truong tu rut tien</t>
  </si>
  <si>
    <t>2BqMm-7fJ80k7HZ</t>
  </si>
  <si>
    <t>16-01-2023 12:03:56</t>
  </si>
  <si>
    <t>So GD goc: 2370110301119735 Thanh toan cho so chung tu: 230114_1058903_0012075</t>
  </si>
  <si>
    <t>131B2310R0RCWT9W</t>
  </si>
  <si>
    <t>812311058903</t>
  </si>
  <si>
    <t>Van phong Tong cuc The duc the thao</t>
  </si>
  <si>
    <t>2370110301119735</t>
  </si>
  <si>
    <t>16-01-2023 10:09:41</t>
  </si>
  <si>
    <t>So GD: 131A2310QWAH1AJ7 Chi phi tham du thau So TBMT: IB2200099996. Ten goi thau: Mua vat tu FastConnector</t>
  </si>
  <si>
    <t>131A2310QWAH1AJ7</t>
  </si>
  <si>
    <t>IVIDN0069305</t>
  </si>
  <si>
    <t>IDNES VN0107924205</t>
  </si>
  <si>
    <t>10011860</t>
  </si>
  <si>
    <t>13-01-2023 18:39:20</t>
  </si>
  <si>
    <t>NDPO43_B136-Phi NHDL OUR NN thong thuong USD. phi our so tien 2205 usd</t>
  </si>
  <si>
    <t>2211</t>
  </si>
  <si>
    <t>13-01-2023 18:38:22</t>
  </si>
  <si>
    <t>NDPO58_B173-Phi swift nuoc ngoai KHDN. phi swift so tien 2205 usd</t>
  </si>
  <si>
    <t>2210</t>
  </si>
  <si>
    <t>13-01-2023 18:37:23</t>
  </si>
  <si>
    <t>NDPO6_B133-Ngoai te nuoc ngoai khac HT. phi chuyen tien so tien 2205 usd</t>
  </si>
  <si>
    <t>2209</t>
  </si>
  <si>
    <t>13-01-2023 09:51:50</t>
  </si>
  <si>
    <t>VFX - 3014417977 - 13139.32BH0001.V01.VND # TT NOT 70PT CHO HD SO HTSM 20230105001 NGAY 5.1.2023</t>
  </si>
  <si>
    <t>2nEtm-7fEHeHfwC</t>
  </si>
  <si>
    <t>224450200</t>
  </si>
  <si>
    <t>09-01-2023 15:23:26</t>
  </si>
  <si>
    <t>NDPO43_B136-Phi NHDL OUR NN thong thuong USD. phi our so tien 945 usd</t>
  </si>
  <si>
    <t>2207</t>
  </si>
  <si>
    <t>09-01-2023 15:22:09</t>
  </si>
  <si>
    <t>NDPO58_B173-Phi swift nuoc ngoai KHDN. phi swift so tien 945 usd</t>
  </si>
  <si>
    <t>2206</t>
  </si>
  <si>
    <t>09-01-2023 15:20:51</t>
  </si>
  <si>
    <t>NDPO6_B133-Ngoai te nuoc ngoai khac HT. phi chuyen tien so tien 945 usd</t>
  </si>
  <si>
    <t>2205</t>
  </si>
  <si>
    <t>09-01-2023 13:30:19</t>
  </si>
  <si>
    <t>VFX - 3014417977 - 13139.3OAH0002.V01.VND # TT30PT CHO HD SO HTSM20230105001 NGAY 05.01.2023</t>
  </si>
  <si>
    <t>20qS8-7f8Qih7Tw</t>
  </si>
  <si>
    <t>06-01-2023 13:46:16</t>
  </si>
  <si>
    <t>So GD: 131A23108PEHDYZJ Chi phi duy tri ten va ho so tren he thong mang dau thau quoc gia nam 2023. Cong ty TNHH Ky thuat UFO- 0107924205</t>
  </si>
  <si>
    <t>131A23108PEHDYZJ</t>
  </si>
  <si>
    <t>962100107924205</t>
  </si>
  <si>
    <t>Trung tam dau thau qua mang quoc gia</t>
  </si>
  <si>
    <t>2320110300109480</t>
  </si>
  <si>
    <t>06-01-2023 10:43:18</t>
  </si>
  <si>
    <t>1W2oo-7f3gqxPwV</t>
  </si>
  <si>
    <t>04-01-2023 13:32:36</t>
  </si>
  <si>
    <t>WITHDRL</t>
  </si>
  <si>
    <t>2200</t>
  </si>
  <si>
    <t>03-01-2023 17:23:19</t>
  </si>
  <si>
    <t>HAN242423-0000101/131N2310402B5Z6K/Nop Thue Dien Tu</t>
  </si>
  <si>
    <t>131N2310402B5Z6K</t>
  </si>
  <si>
    <t>03-01-2023 02:23:26</t>
  </si>
  <si>
    <t>VAT</t>
  </si>
  <si>
    <t>2198</t>
  </si>
  <si>
    <t>Thu phi duy tri dich vu IB 01/2023</t>
  </si>
  <si>
    <t>2197</t>
  </si>
  <si>
    <t>16-01-2023 10:09:42</t>
  </si>
  <si>
    <t>29-01-2023 11:45:33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</si>
</sst>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\-dd\-yyyy\ hh:mm:ss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57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1" fillId="0" borderId="0"/>
    <xf numFmtId="0" fontId="2" fillId="0" borderId="0"/>
  </cellStyleXfs>
  <cellXfs count="37">
    <xf numFmtId="0" fontId="0" fillId="0" borderId="0" xfId="0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/>
    <xf numFmtId="0" fontId="3" fillId="0" borderId="0" xfId="3" applyFont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" fontId="10" fillId="0" borderId="1" xfId="1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right" vertical="top"/>
    </xf>
    <xf numFmtId="4" fontId="4" fillId="0" borderId="0" xfId="3" applyNumberFormat="1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1" xfId="0" applyFont="1" applyBorder="1" applyAlignment="1">
      <alignment horizontal="center" vertical="center"/>
    </xf>
    <xf numFmtId="4" fontId="4" fillId="0" borderId="0" xfId="3" applyNumberFormat="1" applyFont="1" applyAlignment="1">
      <alignment horizontal="right"/>
    </xf>
    <xf numFmtId="4" fontId="4" fillId="0" borderId="0" xfId="3" applyNumberFormat="1" applyFont="1" applyAlignment="1">
      <alignment horizontal="right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 wrapText="1"/>
    </xf>
    <xf numFmtId="0" fontId="11" fillId="2" borderId="0" xfId="2" applyFont="1" applyFill="1" applyAlignment="1">
      <alignment vertical="center"/>
    </xf>
    <xf numFmtId="0" fontId="7" fillId="2" borderId="0" xfId="0" applyFont="1" applyFill="1"/>
    <xf numFmtId="0" fontId="9" fillId="0" borderId="1" xfId="0" applyFont="1" applyBorder="1" applyAlignment="1">
      <alignment horizontal="center" vertical="center" wrapText="1"/>
    </xf>
    <xf numFmtId="0" fontId="13" fillId="2" borderId="0" xfId="0" applyFont="1" applyFill="1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4" fontId="14" fillId="0" borderId="1" xfId="1" applyNumberFormat="1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0" xfId="0" applyFont="1"/>
    <xf numFmtId="164" fontId="1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" fontId="3" fillId="0" borderId="1" xfId="1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16" fillId="0" borderId="0" xfId="0" applyFont="1"/>
    <xf numFmtId="0" fontId="4" fillId="0" borderId="0" xfId="3" applyFont="1" applyAlignment="1">
      <alignment horizontal="left"/>
    </xf>
    <xf numFmtId="4" fontId="4" fillId="0" borderId="0" xfId="3" applyNumberFormat="1" applyFont="1" applyAlignment="1">
      <alignment horizontal="left"/>
    </xf>
    <xf numFmtId="0" fontId="12" fillId="0" borderId="0" xfId="0" applyFont="1" applyAlignment="1">
      <alignment horizontal="center"/>
    </xf>
    <xf numFmtId="0" fontId="11" fillId="2" borderId="0" xfId="2" applyFont="1" applyFill="1" applyAlignment="1">
      <alignment horizontal="left" vertical="top"/>
    </xf>
  </cellXfs>
  <cellStyles count="4">
    <cellStyle name="Comma" xfId="1" builtinId="3"/>
    <cellStyle name="Normal" xfId="0" builtinId="0"/>
    <cellStyle name="Normal 2" xfId="2"/>
    <cellStyle name="Normal 3" xfId="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1</xdr:row>
      <xdr:rowOff>57150</xdr:rowOff>
    </xdr:from>
    <xdr:to>
      <xdr:col>7</xdr:col>
      <xdr:colOff>0</xdr:colOff>
      <xdr:row>4</xdr:row>
      <xdr:rowOff>19050</xdr:rowOff>
    </xdr:to>
    <xdr:pic>
      <xdr:nvPicPr>
        <xdr:cNvPr id="1362" name="Picture 2" descr="Internet Banking dành cho doanh nghiệp - eFAST VietinBank - Mozilla Firefox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238125"/>
          <a:ext cx="16573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49" workbookViewId="0">
      <selection activeCell="E59" sqref="E59"/>
    </sheetView>
  </sheetViews>
  <sheetFormatPr defaultRowHeight="14.25" x14ac:dyDescent="0.2"/>
  <cols>
    <col min="1" max="1" width="7.5703125" style="1" customWidth="1"/>
    <col min="2" max="2" width="31.7109375" style="1" customWidth="1"/>
    <col min="3" max="3" width="60.7109375" style="1" customWidth="1"/>
    <col min="4" max="4" width="27" style="1" customWidth="1"/>
    <col min="5" max="5" width="24.42578125" style="1" customWidth="1"/>
    <col min="6" max="6" width="28" style="1" customWidth="1"/>
    <col min="7" max="7" width="31" style="1" bestFit="1" customWidth="1"/>
    <col min="8" max="8" width="43" style="1" customWidth="1"/>
    <col min="9" max="9" width="40.7109375" style="1" customWidth="1"/>
    <col min="10" max="10" width="26.42578125" style="1" customWidth="1"/>
    <col min="11" max="11" width="45" style="1" customWidth="1"/>
    <col min="12" max="16384" width="9.140625" style="1"/>
  </cols>
  <sheetData>
    <row r="1" spans="1:11" ht="14.45" customHeight="1" x14ac:dyDescent="0.25">
      <c r="E1"/>
      <c r="F1" s="3"/>
      <c r="G1" s="10" t="s">
        <v>38</v>
      </c>
    </row>
    <row r="2" spans="1:11" ht="13.9" customHeight="1" x14ac:dyDescent="0.2">
      <c r="A2" s="4" t="s">
        <v>0</v>
      </c>
      <c r="B2" s="4"/>
      <c r="C2" s="4"/>
      <c r="D2" s="4"/>
      <c r="E2" s="4"/>
      <c r="F2" s="4"/>
    </row>
    <row r="3" spans="1:11" ht="13.9" customHeight="1" x14ac:dyDescent="0.2">
      <c r="A3" s="4"/>
      <c r="B3" s="16" t="s">
        <v>24</v>
      </c>
      <c r="C3" s="4"/>
      <c r="D3" s="4"/>
      <c r="E3" s="4"/>
      <c r="F3" s="4"/>
    </row>
    <row r="4" spans="1:11" ht="13.9" customHeight="1" x14ac:dyDescent="0.2">
      <c r="A4" s="4"/>
      <c r="B4" s="4"/>
      <c r="C4" s="4"/>
      <c r="D4" s="4"/>
      <c r="E4" s="4"/>
      <c r="F4" s="4"/>
    </row>
    <row r="5" spans="1:11" ht="13.9" customHeight="1" x14ac:dyDescent="0.2"/>
    <row r="6" spans="1:11" ht="15.6" customHeight="1" x14ac:dyDescent="0.25">
      <c r="A6" s="35" t="s">
        <v>2</v>
      </c>
      <c r="B6" s="35"/>
      <c r="C6" s="35"/>
      <c r="D6" s="35"/>
      <c r="E6" s="35"/>
      <c r="F6" s="35"/>
      <c r="G6" s="35"/>
    </row>
    <row r="7" spans="1:11" ht="15.6" customHeight="1" x14ac:dyDescent="0.25">
      <c r="A7" s="35" t="s">
        <v>1</v>
      </c>
      <c r="B7" s="35"/>
      <c r="C7" s="35"/>
      <c r="D7" s="35"/>
      <c r="E7" s="35"/>
      <c r="F7" s="35"/>
      <c r="G7" s="35"/>
    </row>
    <row r="8" spans="1:11" ht="13.9" customHeight="1" x14ac:dyDescent="0.2"/>
    <row r="9" spans="1:11" ht="13.9" customHeight="1" x14ac:dyDescent="0.2">
      <c r="A9" s="36" t="s">
        <v>25</v>
      </c>
      <c r="B9" s="36"/>
      <c r="C9" s="36"/>
      <c r="D9" s="36"/>
      <c r="E9" s="36"/>
      <c r="F9" s="36"/>
      <c r="G9" s="36"/>
      <c r="H9" s="36"/>
      <c r="I9" s="36"/>
      <c r="J9" s="36"/>
      <c r="K9" s="19"/>
    </row>
    <row r="10" spans="1:11" ht="13.9" customHeight="1" x14ac:dyDescent="0.2"/>
    <row r="11" spans="1:11" ht="13.9" customHeight="1" x14ac:dyDescent="0.2">
      <c r="B11" s="5" t="s">
        <v>3</v>
      </c>
      <c r="C11" s="33" t="s">
        <v>31</v>
      </c>
      <c r="D11" s="33"/>
    </row>
    <row r="12" spans="1:11" ht="13.9" customHeight="1" x14ac:dyDescent="0.2">
      <c r="B12" s="5" t="s">
        <v>4</v>
      </c>
      <c r="C12" s="33" t="s">
        <v>32</v>
      </c>
      <c r="D12" s="33"/>
    </row>
    <row r="13" spans="1:11" ht="13.9" customHeight="1" x14ac:dyDescent="0.2">
      <c r="B13" s="5" t="s">
        <v>5</v>
      </c>
      <c r="C13" s="33" t="s">
        <v>33</v>
      </c>
      <c r="D13" s="33"/>
    </row>
    <row r="14" spans="1:11" ht="13.9" customHeight="1" x14ac:dyDescent="0.2">
      <c r="B14" s="5" t="s">
        <v>6</v>
      </c>
      <c r="C14" s="33" t="s">
        <v>34</v>
      </c>
      <c r="D14" s="33"/>
    </row>
    <row r="15" spans="1:11" ht="13.9" customHeight="1" x14ac:dyDescent="0.2">
      <c r="B15" s="5" t="s">
        <v>7</v>
      </c>
      <c r="C15" s="34">
        <v>43360448</v>
      </c>
      <c r="D15" s="34"/>
    </row>
    <row r="16" spans="1:11" ht="13.9" customHeight="1" x14ac:dyDescent="0.2">
      <c r="B16" s="5" t="s">
        <v>8</v>
      </c>
      <c r="C16" s="11">
        <v>43360448</v>
      </c>
      <c r="D16" s="11"/>
    </row>
    <row r="17" spans="1:11" ht="13.9" customHeight="1" x14ac:dyDescent="0.2">
      <c r="B17" s="5" t="s">
        <v>9</v>
      </c>
      <c r="C17" s="11">
        <v>242001352</v>
      </c>
      <c r="D17" s="11"/>
    </row>
    <row r="18" spans="1:11" customFormat="1" ht="14.45" customHeight="1" x14ac:dyDescent="0.25">
      <c r="A18" s="1"/>
      <c r="B18" s="5" t="s">
        <v>10</v>
      </c>
      <c r="C18" s="11">
        <v>321239475</v>
      </c>
      <c r="D18" s="11"/>
      <c r="E18" s="1"/>
      <c r="F18" s="1"/>
      <c r="G18" s="1"/>
    </row>
    <row r="19" spans="1:11" customFormat="1" ht="14.45" customHeight="1" x14ac:dyDescent="0.25">
      <c r="B19" s="12" t="s">
        <v>11</v>
      </c>
      <c r="C19" s="34" t="s">
        <v>35</v>
      </c>
      <c r="D19" s="34"/>
    </row>
    <row r="20" spans="1:11" customFormat="1" ht="14.45" customHeight="1" x14ac:dyDescent="0.25">
      <c r="B20" s="12" t="s">
        <v>12</v>
      </c>
      <c r="C20" s="11">
        <v>823930790</v>
      </c>
      <c r="D20" s="14" t="s">
        <v>13</v>
      </c>
      <c r="E20" s="11">
        <v>744692667</v>
      </c>
    </row>
    <row r="21" spans="1:11" ht="24.6" customHeight="1" x14ac:dyDescent="0.25">
      <c r="A21"/>
      <c r="B21" s="17" t="s">
        <v>15</v>
      </c>
      <c r="C21" s="11" t="s">
        <v>36</v>
      </c>
      <c r="D21" s="15" t="s">
        <v>14</v>
      </c>
      <c r="E21" s="11" t="s">
        <v>37</v>
      </c>
      <c r="F21"/>
      <c r="G21"/>
    </row>
    <row r="22" spans="1:11" ht="13.9" customHeight="1" x14ac:dyDescent="0.2"/>
    <row r="23" spans="1:11" ht="13.9" customHeight="1" x14ac:dyDescent="0.2">
      <c r="A23" s="18" t="s">
        <v>16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</row>
    <row r="24" spans="1:11" s="2" customFormat="1" ht="14.45" customHeight="1" x14ac:dyDescent="0.2">
      <c r="A24" s="1"/>
      <c r="B24" s="1"/>
      <c r="C24" s="1"/>
      <c r="D24" s="1"/>
      <c r="E24" s="1"/>
      <c r="F24" s="1"/>
      <c r="G24" s="1"/>
    </row>
    <row r="25" spans="1:11" ht="19.5" customHeight="1" x14ac:dyDescent="0.2">
      <c r="A25" s="6" t="s">
        <v>17</v>
      </c>
      <c r="B25" s="6" t="s">
        <v>18</v>
      </c>
      <c r="C25" s="6" t="s">
        <v>19</v>
      </c>
      <c r="D25" s="6" t="s">
        <v>20</v>
      </c>
      <c r="E25" s="6" t="s">
        <v>21</v>
      </c>
      <c r="F25" s="6" t="s">
        <v>22</v>
      </c>
      <c r="G25" s="6" t="s">
        <v>23</v>
      </c>
      <c r="H25" s="6" t="s">
        <v>26</v>
      </c>
      <c r="I25" s="20" t="s">
        <v>27</v>
      </c>
      <c r="J25" s="20" t="s">
        <v>28</v>
      </c>
      <c r="K25" s="20" t="s">
        <v>29</v>
      </c>
    </row>
    <row r="26" spans="1:11" ht="28.5" customHeight="1" x14ac:dyDescent="0.2">
      <c r="A26" s="7">
        <f>ROW()-ROW(A25)</f>
        <v>1</v>
      </c>
      <c r="B26" s="7" t="s">
        <v>39</v>
      </c>
      <c r="C26" s="8" t="s">
        <v>40</v>
      </c>
      <c r="D26" s="9">
        <v>0</v>
      </c>
      <c r="E26" s="9">
        <v>43930</v>
      </c>
      <c r="F26" s="9">
        <v>321239475</v>
      </c>
      <c r="G26" s="13" t="s">
        <v>41</v>
      </c>
      <c r="H26" s="13"/>
      <c r="I26" s="13"/>
      <c r="J26" s="13"/>
      <c r="K26" s="13" t="s">
        <v>30</v>
      </c>
    </row>
    <row r="27" spans="1:11" ht="28.5" customHeight="1" x14ac:dyDescent="0.2">
      <c r="A27" s="7">
        <f>ROW()-ROW(A25)</f>
        <v>2</v>
      </c>
      <c r="B27" s="7" t="s">
        <v>42</v>
      </c>
      <c r="C27" s="8" t="s">
        <v>43</v>
      </c>
      <c r="D27" s="9">
        <v>220000</v>
      </c>
      <c r="E27" s="9">
        <v>0</v>
      </c>
      <c r="F27" s="9">
        <v>321195545</v>
      </c>
      <c r="G27" s="13" t="s">
        <v>44</v>
      </c>
      <c r="H27" s="13"/>
      <c r="I27" s="13"/>
      <c r="J27" s="13"/>
      <c r="K27" s="13" t="s">
        <v>30</v>
      </c>
    </row>
    <row r="28" spans="1:11" ht="28.5" customHeight="1" x14ac:dyDescent="0.2">
      <c r="A28" s="7">
        <f>ROW()-ROW(A25)</f>
        <v>3</v>
      </c>
      <c r="B28" s="7" t="s">
        <v>42</v>
      </c>
      <c r="C28" s="8" t="s">
        <v>45</v>
      </c>
      <c r="D28" s="9">
        <v>50000</v>
      </c>
      <c r="E28" s="9">
        <v>0</v>
      </c>
      <c r="F28" s="9">
        <v>321415545</v>
      </c>
      <c r="G28" s="13" t="s">
        <v>46</v>
      </c>
      <c r="H28" s="13"/>
      <c r="I28" s="13"/>
      <c r="J28" s="13"/>
      <c r="K28" s="13" t="s">
        <v>30</v>
      </c>
    </row>
    <row r="29" spans="1:11" ht="28.5" customHeight="1" x14ac:dyDescent="0.2">
      <c r="A29" s="7">
        <f>ROW()-ROW(A25)</f>
        <v>4</v>
      </c>
      <c r="B29" s="7" t="s">
        <v>42</v>
      </c>
      <c r="C29" s="8" t="s">
        <v>47</v>
      </c>
      <c r="D29" s="9">
        <v>800000</v>
      </c>
      <c r="E29" s="9">
        <v>0</v>
      </c>
      <c r="F29" s="9">
        <v>321465545</v>
      </c>
      <c r="G29" s="13" t="s">
        <v>48</v>
      </c>
      <c r="H29" s="13"/>
      <c r="I29" s="13"/>
      <c r="J29" s="13"/>
      <c r="K29" s="13" t="s">
        <v>30</v>
      </c>
    </row>
    <row r="30" spans="1:11" s="32" customFormat="1" ht="28.5" customHeight="1" x14ac:dyDescent="0.2">
      <c r="A30" s="28">
        <f>ROW()-ROW(A25)</f>
        <v>5</v>
      </c>
      <c r="B30" s="28" t="s">
        <v>159</v>
      </c>
      <c r="C30" s="29" t="s">
        <v>50</v>
      </c>
      <c r="D30" s="30">
        <v>22000</v>
      </c>
      <c r="E30" s="30">
        <v>0</v>
      </c>
      <c r="F30" s="30">
        <v>322265545</v>
      </c>
      <c r="G30" s="31" t="s">
        <v>51</v>
      </c>
      <c r="H30" s="31" t="s">
        <v>52</v>
      </c>
      <c r="I30" s="31" t="s">
        <v>53</v>
      </c>
      <c r="J30" s="31" t="s">
        <v>54</v>
      </c>
      <c r="K30" s="31" t="s">
        <v>30</v>
      </c>
    </row>
    <row r="31" spans="1:11" ht="28.5" customHeight="1" x14ac:dyDescent="0.2">
      <c r="A31" s="7">
        <f>ROW()-ROW(A25)</f>
        <v>6</v>
      </c>
      <c r="B31" s="7" t="s">
        <v>49</v>
      </c>
      <c r="C31" s="8" t="s">
        <v>50</v>
      </c>
      <c r="D31" s="9">
        <v>25390000</v>
      </c>
      <c r="E31" s="9">
        <v>0</v>
      </c>
      <c r="F31" s="9">
        <v>322287545</v>
      </c>
      <c r="G31" s="13" t="s">
        <v>51</v>
      </c>
      <c r="H31" s="13" t="s">
        <v>52</v>
      </c>
      <c r="I31" s="13" t="s">
        <v>53</v>
      </c>
      <c r="J31" s="13" t="s">
        <v>54</v>
      </c>
      <c r="K31" s="13" t="s">
        <v>30</v>
      </c>
    </row>
    <row r="32" spans="1:11" ht="28.5" customHeight="1" x14ac:dyDescent="0.2">
      <c r="A32" s="7">
        <f>ROW()-ROW(A25)</f>
        <v>7</v>
      </c>
      <c r="B32" s="7" t="s">
        <v>55</v>
      </c>
      <c r="C32" s="8" t="s">
        <v>56</v>
      </c>
      <c r="D32" s="9">
        <v>1259999</v>
      </c>
      <c r="E32" s="9">
        <v>0</v>
      </c>
      <c r="F32" s="9">
        <v>347677545</v>
      </c>
      <c r="G32" s="13" t="s">
        <v>57</v>
      </c>
      <c r="H32" s="13"/>
      <c r="I32" s="13"/>
      <c r="J32" s="13"/>
      <c r="K32" s="13" t="s">
        <v>30</v>
      </c>
    </row>
    <row r="33" spans="1:11" ht="28.5" customHeight="1" x14ac:dyDescent="0.2">
      <c r="A33" s="7">
        <f>ROW()-ROW(A25)</f>
        <v>8</v>
      </c>
      <c r="B33" s="7" t="s">
        <v>58</v>
      </c>
      <c r="C33" s="8" t="s">
        <v>59</v>
      </c>
      <c r="D33" s="9">
        <v>1436975</v>
      </c>
      <c r="E33" s="9">
        <v>0</v>
      </c>
      <c r="F33" s="9">
        <v>348937544</v>
      </c>
      <c r="G33" s="13" t="s">
        <v>60</v>
      </c>
      <c r="H33" s="13"/>
      <c r="I33" s="13"/>
      <c r="J33" s="13"/>
      <c r="K33" s="13" t="s">
        <v>30</v>
      </c>
    </row>
    <row r="34" spans="1:11" ht="28.5" customHeight="1" x14ac:dyDescent="0.2">
      <c r="A34" s="7">
        <f>ROW()-ROW(A25)</f>
        <v>9</v>
      </c>
      <c r="B34" s="7" t="s">
        <v>61</v>
      </c>
      <c r="C34" s="8" t="s">
        <v>62</v>
      </c>
      <c r="D34" s="9">
        <v>143674282</v>
      </c>
      <c r="E34" s="9">
        <v>0</v>
      </c>
      <c r="F34" s="9">
        <v>350374519</v>
      </c>
      <c r="G34" s="13" t="s">
        <v>63</v>
      </c>
      <c r="H34" s="13" t="s">
        <v>64</v>
      </c>
      <c r="I34" s="13"/>
      <c r="J34" s="13"/>
      <c r="K34" s="13" t="s">
        <v>30</v>
      </c>
    </row>
    <row r="35" spans="1:11" ht="28.5" customHeight="1" x14ac:dyDescent="0.2">
      <c r="A35" s="7">
        <f>ROW()-ROW(A25)</f>
        <v>10</v>
      </c>
      <c r="B35" s="7" t="s">
        <v>65</v>
      </c>
      <c r="C35" s="8" t="s">
        <v>66</v>
      </c>
      <c r="D35" s="9">
        <v>0</v>
      </c>
      <c r="E35" s="9">
        <v>326320500</v>
      </c>
      <c r="F35" s="9">
        <v>494048801</v>
      </c>
      <c r="G35" s="13" t="s">
        <v>67</v>
      </c>
      <c r="H35" s="13" t="s">
        <v>68</v>
      </c>
      <c r="I35" s="13" t="s">
        <v>69</v>
      </c>
      <c r="J35" s="13" t="s">
        <v>70</v>
      </c>
      <c r="K35" s="13" t="s">
        <v>30</v>
      </c>
    </row>
    <row r="36" spans="1:11" ht="28.5" customHeight="1" x14ac:dyDescent="0.2">
      <c r="A36" s="7">
        <f>ROW()-ROW(A25)</f>
        <v>11</v>
      </c>
      <c r="B36" s="7" t="s">
        <v>71</v>
      </c>
      <c r="C36" s="8" t="s">
        <v>72</v>
      </c>
      <c r="D36" s="9">
        <v>50000000</v>
      </c>
      <c r="E36" s="9">
        <v>0</v>
      </c>
      <c r="F36" s="9">
        <v>167728301</v>
      </c>
      <c r="G36" s="13" t="s">
        <v>73</v>
      </c>
      <c r="H36" s="13" t="s">
        <v>74</v>
      </c>
      <c r="I36" s="13" t="s">
        <v>75</v>
      </c>
      <c r="J36" s="13"/>
      <c r="K36" s="13" t="s">
        <v>30</v>
      </c>
    </row>
    <row r="37" spans="1:11" ht="28.5" customHeight="1" x14ac:dyDescent="0.2">
      <c r="A37" s="7">
        <f>ROW()-ROW(A25)</f>
        <v>12</v>
      </c>
      <c r="B37" s="7" t="s">
        <v>76</v>
      </c>
      <c r="C37" s="8" t="s">
        <v>77</v>
      </c>
      <c r="D37" s="9">
        <v>0</v>
      </c>
      <c r="E37" s="9">
        <v>40700000</v>
      </c>
      <c r="F37" s="9">
        <v>217728301</v>
      </c>
      <c r="G37" s="13" t="s">
        <v>78</v>
      </c>
      <c r="H37" s="13" t="s">
        <v>79</v>
      </c>
      <c r="I37" s="13" t="s">
        <v>80</v>
      </c>
      <c r="J37" s="13"/>
      <c r="K37" s="13" t="s">
        <v>30</v>
      </c>
    </row>
    <row r="38" spans="1:11" ht="28.5" customHeight="1" x14ac:dyDescent="0.2">
      <c r="A38" s="7">
        <f>ROW()-ROW(A25)</f>
        <v>13</v>
      </c>
      <c r="B38" s="7" t="s">
        <v>81</v>
      </c>
      <c r="C38" s="8" t="s">
        <v>82</v>
      </c>
      <c r="D38" s="9">
        <v>142528261</v>
      </c>
      <c r="E38" s="9">
        <v>0</v>
      </c>
      <c r="F38" s="9">
        <v>177028301</v>
      </c>
      <c r="G38" s="13" t="s">
        <v>83</v>
      </c>
      <c r="H38" s="13" t="s">
        <v>84</v>
      </c>
      <c r="I38" s="13"/>
      <c r="J38" s="13"/>
      <c r="K38" s="13" t="s">
        <v>30</v>
      </c>
    </row>
    <row r="39" spans="1:11" ht="28.5" customHeight="1" x14ac:dyDescent="0.2">
      <c r="A39" s="7">
        <f>ROW()-ROW(A25)</f>
        <v>14</v>
      </c>
      <c r="B39" s="7" t="s">
        <v>85</v>
      </c>
      <c r="C39" s="8" t="s">
        <v>86</v>
      </c>
      <c r="D39" s="9">
        <v>0</v>
      </c>
      <c r="E39" s="9">
        <v>158906360</v>
      </c>
      <c r="F39" s="9">
        <v>319556562</v>
      </c>
      <c r="G39" s="13" t="s">
        <v>87</v>
      </c>
      <c r="H39" s="13" t="s">
        <v>88</v>
      </c>
      <c r="I39" s="13" t="s">
        <v>89</v>
      </c>
      <c r="J39" s="13"/>
      <c r="K39" s="13" t="s">
        <v>30</v>
      </c>
    </row>
    <row r="40" spans="1:11" ht="28.5" customHeight="1" x14ac:dyDescent="0.2">
      <c r="A40" s="7">
        <f>ROW()-ROW(A25)</f>
        <v>15</v>
      </c>
      <c r="B40" s="7" t="s">
        <v>90</v>
      </c>
      <c r="C40" s="8" t="s">
        <v>91</v>
      </c>
      <c r="D40" s="9">
        <v>158695600</v>
      </c>
      <c r="E40" s="9">
        <v>0</v>
      </c>
      <c r="F40" s="9">
        <v>160650202</v>
      </c>
      <c r="G40" s="13" t="s">
        <v>92</v>
      </c>
      <c r="H40" s="13" t="s">
        <v>93</v>
      </c>
      <c r="I40" s="13"/>
      <c r="J40" s="13"/>
      <c r="K40" s="13" t="s">
        <v>30</v>
      </c>
    </row>
    <row r="41" spans="1:11" ht="28.5" customHeight="1" x14ac:dyDescent="0.2">
      <c r="A41" s="7">
        <f>ROW()-ROW(A25)</f>
        <v>16</v>
      </c>
      <c r="B41" s="7" t="s">
        <v>94</v>
      </c>
      <c r="C41" s="8" t="s">
        <v>95</v>
      </c>
      <c r="D41" s="9">
        <v>0</v>
      </c>
      <c r="E41" s="9">
        <v>250000000</v>
      </c>
      <c r="F41" s="9">
        <v>319345802</v>
      </c>
      <c r="G41" s="13" t="s">
        <v>96</v>
      </c>
      <c r="H41" s="13" t="s">
        <v>97</v>
      </c>
      <c r="I41" s="13" t="s">
        <v>98</v>
      </c>
      <c r="J41" s="13"/>
      <c r="K41" s="13" t="s">
        <v>30</v>
      </c>
    </row>
    <row r="42" spans="1:11" ht="28.5" customHeight="1" x14ac:dyDescent="0.2">
      <c r="A42" s="7">
        <f>ROW()-ROW(A25)</f>
        <v>17</v>
      </c>
      <c r="B42" s="7" t="s">
        <v>99</v>
      </c>
      <c r="C42" s="8" t="s">
        <v>100</v>
      </c>
      <c r="D42" s="9">
        <v>42000000</v>
      </c>
      <c r="E42" s="9">
        <v>0</v>
      </c>
      <c r="F42" s="9">
        <v>69345802</v>
      </c>
      <c r="G42" s="13" t="s">
        <v>101</v>
      </c>
      <c r="H42" s="13" t="s">
        <v>74</v>
      </c>
      <c r="I42" s="13" t="s">
        <v>75</v>
      </c>
      <c r="J42" s="13"/>
      <c r="K42" s="13" t="s">
        <v>30</v>
      </c>
    </row>
    <row r="43" spans="1:11" ht="28.5" customHeight="1" x14ac:dyDescent="0.2">
      <c r="A43" s="7">
        <f>ROW()-ROW(A25)</f>
        <v>18</v>
      </c>
      <c r="B43" s="7" t="s">
        <v>102</v>
      </c>
      <c r="C43" s="8" t="s">
        <v>103</v>
      </c>
      <c r="D43" s="9">
        <v>0</v>
      </c>
      <c r="E43" s="9">
        <v>47960000</v>
      </c>
      <c r="F43" s="9">
        <v>111345802</v>
      </c>
      <c r="G43" s="13" t="s">
        <v>104</v>
      </c>
      <c r="H43" s="13" t="s">
        <v>105</v>
      </c>
      <c r="I43" s="13" t="s">
        <v>106</v>
      </c>
      <c r="J43" s="13" t="s">
        <v>107</v>
      </c>
      <c r="K43" s="13" t="s">
        <v>30</v>
      </c>
    </row>
    <row r="44" spans="1:11" s="32" customFormat="1" ht="28.5" customHeight="1" x14ac:dyDescent="0.2">
      <c r="A44" s="28">
        <f>ROW()-ROW(A25)</f>
        <v>19</v>
      </c>
      <c r="B44" s="28" t="s">
        <v>158</v>
      </c>
      <c r="C44" s="29" t="s">
        <v>109</v>
      </c>
      <c r="D44" s="30">
        <v>22000</v>
      </c>
      <c r="E44" s="30">
        <v>0</v>
      </c>
      <c r="F44" s="30">
        <v>63385802</v>
      </c>
      <c r="G44" s="31" t="s">
        <v>110</v>
      </c>
      <c r="H44" s="31" t="s">
        <v>111</v>
      </c>
      <c r="I44" s="31" t="s">
        <v>112</v>
      </c>
      <c r="J44" s="31" t="s">
        <v>113</v>
      </c>
      <c r="K44" s="31" t="s">
        <v>30</v>
      </c>
    </row>
    <row r="45" spans="1:11" ht="28.5" customHeight="1" x14ac:dyDescent="0.2">
      <c r="A45" s="7">
        <f>ROW()-ROW(A25)</f>
        <v>20</v>
      </c>
      <c r="B45" s="7" t="s">
        <v>108</v>
      </c>
      <c r="C45" s="8" t="s">
        <v>109</v>
      </c>
      <c r="D45" s="9">
        <v>330000</v>
      </c>
      <c r="E45" s="9">
        <v>0</v>
      </c>
      <c r="F45" s="9">
        <v>63407802</v>
      </c>
      <c r="G45" s="13" t="s">
        <v>110</v>
      </c>
      <c r="H45" s="13" t="s">
        <v>111</v>
      </c>
      <c r="I45" s="13" t="s">
        <v>112</v>
      </c>
      <c r="J45" s="13" t="s">
        <v>113</v>
      </c>
      <c r="K45" s="13" t="s">
        <v>30</v>
      </c>
    </row>
    <row r="46" spans="1:11" ht="28.5" customHeight="1" x14ac:dyDescent="0.2">
      <c r="A46" s="7">
        <f>ROW()-ROW(A25)</f>
        <v>21</v>
      </c>
      <c r="B46" s="7" t="s">
        <v>114</v>
      </c>
      <c r="C46" s="8" t="s">
        <v>115</v>
      </c>
      <c r="D46" s="9">
        <v>155100</v>
      </c>
      <c r="E46" s="9">
        <v>0</v>
      </c>
      <c r="F46" s="9">
        <v>63737802</v>
      </c>
      <c r="G46" s="13" t="s">
        <v>116</v>
      </c>
      <c r="H46" s="13"/>
      <c r="I46" s="13"/>
      <c r="J46" s="13"/>
      <c r="K46" s="13" t="s">
        <v>30</v>
      </c>
    </row>
    <row r="47" spans="1:11" ht="28.5" customHeight="1" x14ac:dyDescent="0.2">
      <c r="A47" s="7">
        <f>ROW()-ROW(A25)</f>
        <v>22</v>
      </c>
      <c r="B47" s="7" t="s">
        <v>117</v>
      </c>
      <c r="C47" s="8" t="s">
        <v>118</v>
      </c>
      <c r="D47" s="9">
        <v>129250</v>
      </c>
      <c r="E47" s="9">
        <v>0</v>
      </c>
      <c r="F47" s="9">
        <v>63892902</v>
      </c>
      <c r="G47" s="13" t="s">
        <v>119</v>
      </c>
      <c r="H47" s="13"/>
      <c r="I47" s="13"/>
      <c r="J47" s="13"/>
      <c r="K47" s="13" t="s">
        <v>30</v>
      </c>
    </row>
    <row r="48" spans="1:11" ht="28.5" customHeight="1" x14ac:dyDescent="0.2">
      <c r="A48" s="7">
        <f>ROW()-ROW(A25)</f>
        <v>23</v>
      </c>
      <c r="B48" s="7" t="s">
        <v>120</v>
      </c>
      <c r="C48" s="8" t="s">
        <v>121</v>
      </c>
      <c r="D48" s="9">
        <v>129250</v>
      </c>
      <c r="E48" s="9">
        <v>0</v>
      </c>
      <c r="F48" s="9">
        <v>64022152</v>
      </c>
      <c r="G48" s="13" t="s">
        <v>122</v>
      </c>
      <c r="H48" s="13"/>
      <c r="I48" s="13"/>
      <c r="J48" s="13"/>
      <c r="K48" s="13" t="s">
        <v>30</v>
      </c>
    </row>
    <row r="49" spans="1:11" ht="28.5" customHeight="1" x14ac:dyDescent="0.2">
      <c r="A49" s="7">
        <f>ROW()-ROW(A25)</f>
        <v>24</v>
      </c>
      <c r="B49" s="7" t="s">
        <v>123</v>
      </c>
      <c r="C49" s="8" t="s">
        <v>124</v>
      </c>
      <c r="D49" s="9">
        <v>52057845</v>
      </c>
      <c r="E49" s="9">
        <v>0</v>
      </c>
      <c r="F49" s="9">
        <v>64151402</v>
      </c>
      <c r="G49" s="13" t="s">
        <v>125</v>
      </c>
      <c r="H49" s="13" t="s">
        <v>126</v>
      </c>
      <c r="I49" s="13"/>
      <c r="J49" s="13"/>
      <c r="K49" s="13" t="s">
        <v>30</v>
      </c>
    </row>
    <row r="50" spans="1:11" ht="28.5" customHeight="1" x14ac:dyDescent="0.2">
      <c r="A50" s="7">
        <f>ROW()-ROW(A25)</f>
        <v>25</v>
      </c>
      <c r="B50" s="7" t="s">
        <v>127</v>
      </c>
      <c r="C50" s="8" t="s">
        <v>128</v>
      </c>
      <c r="D50" s="9">
        <v>155100</v>
      </c>
      <c r="E50" s="9">
        <v>0</v>
      </c>
      <c r="F50" s="9">
        <v>116209247</v>
      </c>
      <c r="G50" s="13" t="s">
        <v>129</v>
      </c>
      <c r="H50" s="13"/>
      <c r="I50" s="13"/>
      <c r="J50" s="13"/>
      <c r="K50" s="13" t="s">
        <v>30</v>
      </c>
    </row>
    <row r="51" spans="1:11" ht="28.5" customHeight="1" x14ac:dyDescent="0.2">
      <c r="A51" s="7">
        <f>ROW()-ROW(A25)</f>
        <v>26</v>
      </c>
      <c r="B51" s="7" t="s">
        <v>130</v>
      </c>
      <c r="C51" s="8" t="s">
        <v>131</v>
      </c>
      <c r="D51" s="9">
        <v>129250</v>
      </c>
      <c r="E51" s="9">
        <v>0</v>
      </c>
      <c r="F51" s="9">
        <v>116364347</v>
      </c>
      <c r="G51" s="13" t="s">
        <v>132</v>
      </c>
      <c r="H51" s="13"/>
      <c r="I51" s="13"/>
      <c r="J51" s="13"/>
      <c r="K51" s="13" t="s">
        <v>30</v>
      </c>
    </row>
    <row r="52" spans="1:11" ht="28.5" customHeight="1" x14ac:dyDescent="0.2">
      <c r="A52" s="7">
        <f>ROW()-ROW(A25)</f>
        <v>27</v>
      </c>
      <c r="B52" s="7" t="s">
        <v>133</v>
      </c>
      <c r="C52" s="8" t="s">
        <v>134</v>
      </c>
      <c r="D52" s="9">
        <v>129250</v>
      </c>
      <c r="E52" s="9">
        <v>0</v>
      </c>
      <c r="F52" s="9">
        <v>116493597</v>
      </c>
      <c r="G52" s="13" t="s">
        <v>135</v>
      </c>
      <c r="H52" s="13"/>
      <c r="I52" s="13"/>
      <c r="J52" s="13"/>
      <c r="K52" s="13" t="s">
        <v>30</v>
      </c>
    </row>
    <row r="53" spans="1:11" ht="28.5" customHeight="1" x14ac:dyDescent="0.2">
      <c r="A53" s="7">
        <f>ROW()-ROW(A25)</f>
        <v>28</v>
      </c>
      <c r="B53" s="7" t="s">
        <v>136</v>
      </c>
      <c r="C53" s="8" t="s">
        <v>137</v>
      </c>
      <c r="D53" s="9">
        <v>22323735</v>
      </c>
      <c r="E53" s="9">
        <v>0</v>
      </c>
      <c r="F53" s="9">
        <v>116622847</v>
      </c>
      <c r="G53" s="13" t="s">
        <v>138</v>
      </c>
      <c r="H53" s="13" t="s">
        <v>126</v>
      </c>
      <c r="I53" s="13"/>
      <c r="J53" s="13"/>
      <c r="K53" s="13" t="s">
        <v>30</v>
      </c>
    </row>
    <row r="54" spans="1:11" s="26" customFormat="1" ht="28.5" customHeight="1" x14ac:dyDescent="0.2">
      <c r="A54" s="22">
        <f>ROW()-ROW(A25)</f>
        <v>29</v>
      </c>
      <c r="B54" s="27">
        <v>45078.573807870373</v>
      </c>
      <c r="C54" s="23" t="s">
        <v>140</v>
      </c>
      <c r="D54" s="24">
        <v>22000</v>
      </c>
      <c r="E54" s="24">
        <v>0</v>
      </c>
      <c r="F54" s="24">
        <v>138946582</v>
      </c>
      <c r="G54" s="25" t="s">
        <v>141</v>
      </c>
      <c r="H54" s="25" t="s">
        <v>142</v>
      </c>
      <c r="I54" s="25" t="s">
        <v>143</v>
      </c>
      <c r="J54" s="25" t="s">
        <v>144</v>
      </c>
      <c r="K54" s="25" t="s">
        <v>30</v>
      </c>
    </row>
    <row r="55" spans="1:11" ht="28.5" customHeight="1" x14ac:dyDescent="0.2">
      <c r="A55" s="7">
        <f>ROW()-ROW(A25)</f>
        <v>30</v>
      </c>
      <c r="B55" s="7" t="s">
        <v>139</v>
      </c>
      <c r="C55" s="8" t="s">
        <v>140</v>
      </c>
      <c r="D55" s="9">
        <v>550000</v>
      </c>
      <c r="E55" s="9">
        <v>0</v>
      </c>
      <c r="F55" s="9">
        <v>138968582</v>
      </c>
      <c r="G55" s="13" t="s">
        <v>141</v>
      </c>
      <c r="H55" s="13" t="s">
        <v>142</v>
      </c>
      <c r="I55" s="13" t="s">
        <v>143</v>
      </c>
      <c r="J55" s="13" t="s">
        <v>144</v>
      </c>
      <c r="K55" s="13" t="s">
        <v>30</v>
      </c>
    </row>
    <row r="56" spans="1:11" ht="28.5" customHeight="1" x14ac:dyDescent="0.2">
      <c r="A56" s="7">
        <f>ROW()-ROW(A25)</f>
        <v>31</v>
      </c>
      <c r="B56" s="7" t="s">
        <v>145</v>
      </c>
      <c r="C56" s="8" t="s">
        <v>100</v>
      </c>
      <c r="D56" s="9">
        <v>100000000</v>
      </c>
      <c r="E56" s="9">
        <v>0</v>
      </c>
      <c r="F56" s="9">
        <v>139518582</v>
      </c>
      <c r="G56" s="13" t="s">
        <v>146</v>
      </c>
      <c r="H56" s="13" t="s">
        <v>74</v>
      </c>
      <c r="I56" s="13" t="s">
        <v>75</v>
      </c>
      <c r="J56" s="13"/>
      <c r="K56" s="13" t="s">
        <v>30</v>
      </c>
    </row>
    <row r="57" spans="1:11" ht="28.5" customHeight="1" x14ac:dyDescent="0.2">
      <c r="A57" s="7">
        <f>ROW()-ROW(A25)</f>
        <v>32</v>
      </c>
      <c r="B57" s="7" t="s">
        <v>147</v>
      </c>
      <c r="C57" s="8" t="s">
        <v>148</v>
      </c>
      <c r="D57" s="9">
        <v>455270</v>
      </c>
      <c r="E57" s="9">
        <v>0</v>
      </c>
      <c r="F57" s="9">
        <v>239518582</v>
      </c>
      <c r="G57" s="13" t="s">
        <v>149</v>
      </c>
      <c r="H57" s="13"/>
      <c r="I57" s="13"/>
      <c r="J57" s="13"/>
      <c r="K57" s="13" t="s">
        <v>30</v>
      </c>
    </row>
    <row r="58" spans="1:11" ht="28.5" customHeight="1" x14ac:dyDescent="0.2">
      <c r="A58" s="7">
        <f>ROW()-ROW(A25)</f>
        <v>33</v>
      </c>
      <c r="B58" s="7" t="s">
        <v>150</v>
      </c>
      <c r="C58" s="8" t="s">
        <v>151</v>
      </c>
      <c r="D58" s="9">
        <v>2000000</v>
      </c>
      <c r="E58" s="9">
        <v>0</v>
      </c>
      <c r="F58" s="9">
        <v>239973852</v>
      </c>
      <c r="G58" s="13" t="s">
        <v>152</v>
      </c>
      <c r="H58" s="13" t="s">
        <v>30</v>
      </c>
      <c r="I58" s="13" t="s">
        <v>30</v>
      </c>
      <c r="J58" s="13"/>
      <c r="K58" s="13" t="s">
        <v>30</v>
      </c>
    </row>
    <row r="59" spans="1:11" ht="28.5" customHeight="1" x14ac:dyDescent="0.2">
      <c r="A59" s="7">
        <f>ROW()-ROW(A25)</f>
        <v>34</v>
      </c>
      <c r="B59" s="7" t="s">
        <v>153</v>
      </c>
      <c r="C59" s="8" t="s">
        <v>154</v>
      </c>
      <c r="D59" s="9">
        <v>2500</v>
      </c>
      <c r="E59" s="9">
        <v>0</v>
      </c>
      <c r="F59" s="9">
        <v>241973852</v>
      </c>
      <c r="G59" s="13" t="s">
        <v>155</v>
      </c>
      <c r="H59" s="13"/>
      <c r="I59" s="13"/>
      <c r="J59" s="13"/>
      <c r="K59" s="13" t="s">
        <v>30</v>
      </c>
    </row>
    <row r="60" spans="1:11" ht="28.5" customHeight="1" x14ac:dyDescent="0.2">
      <c r="A60" s="7">
        <f>ROW()-ROW(A25)</f>
        <v>35</v>
      </c>
      <c r="B60" s="7" t="s">
        <v>153</v>
      </c>
      <c r="C60" s="8" t="s">
        <v>156</v>
      </c>
      <c r="D60" s="9">
        <v>25000</v>
      </c>
      <c r="E60" s="9">
        <v>0</v>
      </c>
      <c r="F60" s="9">
        <v>241976352</v>
      </c>
      <c r="G60" s="13" t="s">
        <v>157</v>
      </c>
      <c r="H60" s="13"/>
      <c r="I60" s="13"/>
      <c r="J60" s="13"/>
      <c r="K60" s="13" t="s">
        <v>30</v>
      </c>
    </row>
  </sheetData>
  <mergeCells count="9">
    <mergeCell ref="C14:D14"/>
    <mergeCell ref="C15:D15"/>
    <mergeCell ref="C19:D19"/>
    <mergeCell ref="A6:G6"/>
    <mergeCell ref="A7:G7"/>
    <mergeCell ref="A9:J9"/>
    <mergeCell ref="C11:D11"/>
    <mergeCell ref="C12:D12"/>
    <mergeCell ref="C13:D13"/>
  </mergeCells>
  <pageMargins left="0.25" right="0.25" top="0.75" bottom="0.75" header="0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 SU GIAO DICH</vt:lpstr>
    </vt:vector>
  </TitlesOfParts>
  <Company>VIETINBANK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MINH PHUONG</dc:creator>
  <cp:lastModifiedBy>Admin</cp:lastModifiedBy>
  <cp:lastPrinted>2014-07-04T04:15:00Z</cp:lastPrinted>
  <dcterms:created xsi:type="dcterms:W3CDTF">2014-06-05T03:14:25Z</dcterms:created>
  <dcterms:modified xsi:type="dcterms:W3CDTF">2023-05-06T03:15:05Z</dcterms:modified>
</cp:coreProperties>
</file>