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9E542661-1094-45AA-83C4-139F748A85A9}" xr6:coauthVersionLast="47" xr6:coauthVersionMax="47" xr10:uidLastSave="{00000000-0000-0000-0000-000000000000}"/>
  <bookViews>
    <workbookView xWindow="38280" yWindow="-120" windowWidth="29040" windowHeight="16440" tabRatio="768" firstSheet="5" activeTab="22" xr2:uid="{00000000-000D-0000-FFFF-FFFF00000000}"/>
  </bookViews>
  <sheets>
    <sheet name="thong ke cac bieu" sheetId="24" r:id="rId1"/>
    <sheet name="Mã ID lô" sheetId="30" r:id="rId2"/>
    <sheet name="Diễn giải ký hiệu" sheetId="33" r:id="rId3"/>
    <sheet name="1.TH" sheetId="31" r:id="rId4"/>
    <sheet name="1.THDA (DT theo dự án)" sheetId="35" r:id="rId5"/>
    <sheet name="1.TM-TC" sheetId="1" r:id="rId6"/>
    <sheet name="1.KTCB" sheetId="4" r:id="rId7"/>
    <sheet name="1.KD" sheetId="2" r:id="rId8"/>
    <sheet name="1.VN" sheetId="5" r:id="rId9"/>
    <sheet name="1.VU" sheetId="6" r:id="rId10"/>
    <sheet name="1.TX" sheetId="27" r:id="rId11"/>
    <sheet name="2a.KTCB" sheetId="7" r:id="rId12"/>
    <sheet name="2b.KTCB" sheetId="8" r:id="rId13"/>
    <sheet name="3.KTCB.MC" sheetId="18" r:id="rId14"/>
    <sheet name="2a.KD" sheetId="9" r:id="rId15"/>
    <sheet name="2b.KD" sheetId="10" r:id="rId16"/>
    <sheet name="3a.KD" sheetId="16" r:id="rId17"/>
    <sheet name="3b.KD" sheetId="17" r:id="rId18"/>
    <sheet name="4.KD" sheetId="20" r:id="rId19"/>
    <sheet name="5.KTCB-KD" sheetId="19" r:id="rId20"/>
    <sheet name="6.TH" sheetId="21" r:id="rId21"/>
    <sheet name="7.TH" sheetId="22" r:id="rId22"/>
    <sheet name="8. TH" sheetId="23" r:id="rId23"/>
    <sheet name="Sheet1" sheetId="25" state="hidden" r:id="rId24"/>
  </sheets>
  <definedNames>
    <definedName name="_xlnm._FilterDatabase" localSheetId="3" hidden="1">'1.TH'!$A$7:$AZ$7</definedName>
    <definedName name="_xlnm._FilterDatabase" localSheetId="1" hidden="1">'Mã ID lô'!$A$1:$M$311</definedName>
    <definedName name="_xlnm.Print_Area" localSheetId="4">'1.THDA (DT theo dự án)'!$A$1:$AA$25</definedName>
  </definedNames>
  <calcPr calcId="191029"/>
</workbook>
</file>

<file path=xl/calcChain.xml><?xml version="1.0" encoding="utf-8"?>
<calcChain xmlns="http://schemas.openxmlformats.org/spreadsheetml/2006/main">
  <c r="M316" i="30" l="1"/>
  <c r="M315" i="30"/>
  <c r="M314" i="30"/>
  <c r="M313" i="30"/>
  <c r="M80" i="30"/>
  <c r="M79" i="30"/>
  <c r="M78" i="30"/>
  <c r="M77" i="30"/>
  <c r="M76" i="30"/>
  <c r="M75" i="30"/>
  <c r="M74" i="30"/>
  <c r="M73" i="30"/>
  <c r="M72" i="30"/>
  <c r="M71" i="30"/>
  <c r="M70" i="30"/>
  <c r="M69" i="30"/>
  <c r="M68" i="30"/>
  <c r="M67" i="30"/>
  <c r="M66" i="30"/>
  <c r="M65" i="30"/>
  <c r="M64" i="30"/>
  <c r="M63" i="30"/>
  <c r="M62" i="30"/>
  <c r="M61" i="30"/>
  <c r="M60" i="30"/>
  <c r="F382" i="30"/>
  <c r="F381" i="30"/>
  <c r="F380" i="30"/>
  <c r="F379" i="30"/>
  <c r="F378" i="30"/>
  <c r="F377" i="30"/>
  <c r="F376" i="30"/>
  <c r="F375" i="30"/>
  <c r="F374" i="30"/>
  <c r="F373" i="30"/>
  <c r="F372" i="30"/>
  <c r="F371" i="30"/>
  <c r="F370" i="30"/>
  <c r="F369" i="30"/>
  <c r="F368" i="30"/>
  <c r="F367" i="30"/>
  <c r="F366" i="30"/>
  <c r="F365" i="30"/>
  <c r="F364" i="30"/>
  <c r="F363" i="30"/>
  <c r="F362" i="30"/>
  <c r="F361" i="30"/>
  <c r="F360" i="30"/>
  <c r="F359" i="30"/>
  <c r="F358" i="30"/>
  <c r="F357" i="30"/>
  <c r="F356" i="30"/>
  <c r="F355" i="30"/>
  <c r="F354" i="30"/>
  <c r="F353" i="30"/>
  <c r="F352" i="30"/>
  <c r="F351" i="30"/>
  <c r="F350" i="30"/>
  <c r="F349" i="30"/>
  <c r="F348" i="30"/>
  <c r="F347" i="30"/>
  <c r="F346" i="30"/>
  <c r="F345" i="30"/>
  <c r="F344" i="30"/>
  <c r="F343" i="30"/>
  <c r="F342" i="30"/>
  <c r="F341" i="30"/>
  <c r="F340" i="30"/>
  <c r="F339" i="30"/>
  <c r="F338" i="30"/>
  <c r="F337" i="30"/>
  <c r="F336" i="30"/>
  <c r="F335" i="30"/>
  <c r="F334" i="30"/>
  <c r="F333" i="30"/>
  <c r="F332" i="30"/>
  <c r="F331" i="30"/>
  <c r="F330" i="30"/>
  <c r="F329" i="30"/>
  <c r="F328" i="30"/>
  <c r="F327" i="30"/>
  <c r="F326" i="30"/>
  <c r="F325" i="30"/>
  <c r="F324" i="30"/>
  <c r="F323" i="30"/>
  <c r="F322" i="30"/>
  <c r="F321" i="30"/>
  <c r="F320" i="30"/>
  <c r="F319" i="30"/>
  <c r="F318" i="30"/>
  <c r="F317" i="30"/>
  <c r="S18" i="18" l="1"/>
  <c r="R18" i="18"/>
  <c r="Q18" i="18"/>
  <c r="P18" i="18"/>
  <c r="O18" i="18"/>
  <c r="L18" i="18"/>
  <c r="X12" i="18"/>
  <c r="Y12" i="18" s="1"/>
  <c r="N12" i="18"/>
  <c r="N18" i="18" s="1"/>
  <c r="M12" i="18"/>
  <c r="V12" i="18" s="1"/>
  <c r="U12" i="18" l="1"/>
  <c r="X18" i="18"/>
  <c r="Y18" i="18" s="1"/>
  <c r="W12" i="18"/>
  <c r="M18" i="18"/>
  <c r="V18" i="18" s="1"/>
  <c r="U18" i="18"/>
  <c r="W18" i="18" l="1"/>
  <c r="B12" i="25"/>
  <c r="C12" i="25"/>
  <c r="D12" i="25"/>
  <c r="E12" i="25"/>
  <c r="F12" i="25"/>
  <c r="G12" i="25"/>
  <c r="B13" i="25"/>
  <c r="C13" i="25"/>
  <c r="D13" i="25"/>
  <c r="E13" i="25"/>
  <c r="F13" i="25"/>
  <c r="G13" i="25"/>
  <c r="B14" i="25"/>
  <c r="C14" i="25"/>
  <c r="D14" i="25"/>
  <c r="E14" i="25"/>
  <c r="F14" i="25"/>
  <c r="G14" i="25"/>
  <c r="C11" i="25"/>
  <c r="D11" i="25"/>
  <c r="E11" i="25"/>
  <c r="F11" i="25"/>
  <c r="G11" i="25"/>
  <c r="B11" i="25"/>
</calcChain>
</file>

<file path=xl/sharedStrings.xml><?xml version="1.0" encoding="utf-8"?>
<sst xmlns="http://schemas.openxmlformats.org/spreadsheetml/2006/main" count="2852" uniqueCount="1304">
  <si>
    <t>CÔNG TY:</t>
  </si>
  <si>
    <t>Tên
lô</t>
  </si>
  <si>
    <t>Hạng
đất</t>
  </si>
  <si>
    <t>Phương
pháp
trồng</t>
  </si>
  <si>
    <t>Khoảng
cách
trồng</t>
  </si>
  <si>
    <t>Giống</t>
  </si>
  <si>
    <t>Diện
tích</t>
  </si>
  <si>
    <t>Tổng
số 
hố
KK</t>
  </si>
  <si>
    <t>SL</t>
  </si>
  <si>
    <t>%</t>
  </si>
  <si>
    <t>Hố trống</t>
  </si>
  <si>
    <t>Bao gồm</t>
  </si>
  <si>
    <t>Phân
loại
vườn
cây</t>
  </si>
  <si>
    <t>GHI
CHÚ</t>
  </si>
  <si>
    <t>TỔNG CỘNG</t>
  </si>
  <si>
    <t>NGƯỜI LẬP BIỂU</t>
  </si>
  <si>
    <t>(ký tên, ghi rõ họ và tên)</t>
  </si>
  <si>
    <t>GIÁM ĐỐC CÔNG TY</t>
  </si>
  <si>
    <t>(ký tên, họ và tên, đóng dấu)</t>
  </si>
  <si>
    <t>Cây ghép</t>
  </si>
  <si>
    <t>đúng giống</t>
  </si>
  <si>
    <t>lẫn giống</t>
  </si>
  <si>
    <t>Năm
trồng</t>
  </si>
  <si>
    <t>Cây không
hiệu quả</t>
  </si>
  <si>
    <t>Tổng
số 
cây
KK</t>
  </si>
  <si>
    <t>Cây hữu hiệu</t>
  </si>
  <si>
    <t>cây cạo</t>
  </si>
  <si>
    <t>Cây không hiệu quả</t>
  </si>
  <si>
    <t>cây không
phát triển</t>
  </si>
  <si>
    <t>Chế độ cạo</t>
  </si>
  <si>
    <t>Năm mở cạo</t>
  </si>
  <si>
    <t>Năm cạo úp</t>
  </si>
  <si>
    <t>Tình trạng mặt cạo</t>
  </si>
  <si>
    <t>Xếp
hạng</t>
  </si>
  <si>
    <t>Năng suất (kg/ha)</t>
  </si>
  <si>
    <t>GHI CHÚ</t>
  </si>
  <si>
    <t>BIỂU 1/KD KIỂM KÊ VƯỜN CÂY KINH DOANH</t>
  </si>
  <si>
    <t>BIỂU 1/KTCB KIỂM KÊ VƯỜN CÂY KIẾN THIẾT CƠ BẢN</t>
  </si>
  <si>
    <t>BIỂU 1/VN KIỂM KÊ VƯỜN NHÂN</t>
  </si>
  <si>
    <t>TẬP ĐOÀN CÔNG NGHIỆP CAO SU VIỆT NAM</t>
  </si>
  <si>
    <t>BIỂU 2a/TM-KTCB PHÂN HẠNG VƯỜN CÂY TM-TC VÀ KTCB THEO NĂM TRỒNG</t>
  </si>
  <si>
    <t>cây
chưa cạo</t>
  </si>
  <si>
    <t>cây
khô mủ</t>
  </si>
  <si>
    <t>Diện
tích
(ha)</t>
  </si>
  <si>
    <t>ha</t>
  </si>
  <si>
    <t>A</t>
  </si>
  <si>
    <t>B</t>
  </si>
  <si>
    <t>C</t>
  </si>
  <si>
    <t>D</t>
  </si>
  <si>
    <t>Phân loại</t>
  </si>
  <si>
    <t>5=4/3</t>
  </si>
  <si>
    <t>7=6/3</t>
  </si>
  <si>
    <t>9=8/3</t>
  </si>
  <si>
    <t>11=10/3</t>
  </si>
  <si>
    <t>TRƯỞNG BAN KIỂM KÊ CÔNG TY</t>
  </si>
  <si>
    <t>BIỂU 2b/TM-KTCB PHÂN HẠNG VƯỜN CÂY TM-TC VÀ KTCB THEO ĐƠN VỊ</t>
  </si>
  <si>
    <t>Tổng số
cây
kiểm kê</t>
  </si>
  <si>
    <t>Mật độ
cây hữu hiệu/ha</t>
  </si>
  <si>
    <t>Mật độ
cây cạo
/ha</t>
  </si>
  <si>
    <t>Diện tích (ha)</t>
  </si>
  <si>
    <t>BIỂU 2b/KD TỔNG HỢP VƯỜN CÂY CAO SU KINH DOANH THEO ĐƠN VỊ</t>
  </si>
  <si>
    <t>Đơn vị</t>
  </si>
  <si>
    <t>RRIM 600</t>
  </si>
  <si>
    <t>PB 260</t>
  </si>
  <si>
    <t>PB 255</t>
  </si>
  <si>
    <t>RRIC 121</t>
  </si>
  <si>
    <t>RRIV 1</t>
  </si>
  <si>
    <t>RRIV 5</t>
  </si>
  <si>
    <t>…</t>
  </si>
  <si>
    <t>Tên lô</t>
  </si>
  <si>
    <t>Hạng đất</t>
  </si>
  <si>
    <t>Phương pháp trồng</t>
  </si>
  <si>
    <t>BIỂU 3a/KD TỔNG HỢP VƯỜN CÂY CAO SU KINH DOANH THEO LOẠI GIỐNG</t>
  </si>
  <si>
    <t>DT
(ha)</t>
  </si>
  <si>
    <t>NS
(kg/ha)</t>
  </si>
  <si>
    <t>GT 1</t>
  </si>
  <si>
    <t>PB 235</t>
  </si>
  <si>
    <t>Tổng</t>
  </si>
  <si>
    <t>Năm trồng</t>
  </si>
  <si>
    <t>BIỂU 5/KTCB-KD TỔNG HỢP DIỆN TÍCH VƯỜN CÂY CAO SU</t>
  </si>
  <si>
    <t>KD</t>
  </si>
  <si>
    <t>I</t>
  </si>
  <si>
    <t>II</t>
  </si>
  <si>
    <t>III</t>
  </si>
  <si>
    <t>T</t>
  </si>
  <si>
    <t>TB</t>
  </si>
  <si>
    <t>khác</t>
  </si>
  <si>
    <t>BIỂU 6/TH TỔNG HỢP DIỆN TÍCH CÁC LOẠI VƯỜN CÂY CAO SU</t>
  </si>
  <si>
    <t>Kinh
doanh</t>
  </si>
  <si>
    <t>Diện tích theo kiểm kê</t>
  </si>
  <si>
    <t>Ghi chú: cột (12) chỉ liệt kê phần diện tích của Công ty làm vườn ương thuần, không kể diện tích trồng xen trong lô KTCB</t>
  </si>
  <si>
    <t xml:space="preserve">BIỂU 1/VU KIỂM KÊ VƯỜN ƯƠNG </t>
  </si>
  <si>
    <t>TL *</t>
  </si>
  <si>
    <t>ĐVT (ha)</t>
  </si>
  <si>
    <t>STT</t>
  </si>
  <si>
    <t>Đất chưa sử dụng</t>
  </si>
  <si>
    <t/>
  </si>
  <si>
    <t>BIỂU 2a/KD TỔNG HỢP VƯỜN CÂY CAO SU KINH DOANH THEO NĂM CẠO</t>
  </si>
  <si>
    <t>RRIV 124</t>
  </si>
  <si>
    <t>Công ty</t>
  </si>
  <si>
    <t>BIỂU 3b/KD TỔNG HỢP VƯỜN CÂY CAO SU KINH DOANH THEO HẠNG ĐẤT</t>
  </si>
  <si>
    <t>Hạng I</t>
  </si>
  <si>
    <t>Hạng II</t>
  </si>
  <si>
    <t>Hạng III</t>
  </si>
  <si>
    <t>500-&lt; 600</t>
  </si>
  <si>
    <t>&lt; 500</t>
  </si>
  <si>
    <t>600-&lt;700</t>
  </si>
  <si>
    <t>&gt;700</t>
  </si>
  <si>
    <t>DVT: ha</t>
  </si>
  <si>
    <t>Tên
lô-ô</t>
  </si>
  <si>
    <t>Loại vườn ương</t>
  </si>
  <si>
    <t>Vườn nhân</t>
  </si>
  <si>
    <t>Vườn ương</t>
  </si>
  <si>
    <t>THEO HẠNG ĐẤT, CAO TRÌNH, PHƯƠNG PHÁP TRỒNG VÀ GIỐNG</t>
  </si>
  <si>
    <t>Ngày kết thúc trồng</t>
  </si>
  <si>
    <t>BIỂU 4/KD PHÂN HẠNG VƯỜN CÂY CAO SU KINH DOANH THEO NĂM CẠO</t>
  </si>
  <si>
    <t>Năm cạo</t>
  </si>
  <si>
    <t>Độ lệch chuẩn (cm)</t>
  </si>
  <si>
    <t>Vanh</t>
  </si>
  <si>
    <t>Tỷ lệ
cây
đạt
T/C
vanh (%)</t>
  </si>
  <si>
    <t xml:space="preserve">Ghi chú TL* : diện tích vườn cây knh doanh đã có quyết định thanh lý, chưa cưa cắt </t>
  </si>
  <si>
    <t>Số
tầng
lá bình quân</t>
  </si>
  <si>
    <t>1
2
…
19
20
≥ 21</t>
  </si>
  <si>
    <t>BIỂU 8 TỔNG HỢP KIỂM KÊ ĐẤT NÔNG NGHIỆP CỦA DOANH NGHIỆP</t>
  </si>
  <si>
    <t>Đúng giống</t>
  </si>
  <si>
    <t>Diện
tích (ha)</t>
  </si>
  <si>
    <t>Ký hiệu biểu</t>
  </si>
  <si>
    <t>Tên biểu</t>
  </si>
  <si>
    <t>Ghi chú</t>
  </si>
  <si>
    <t>I. BIỂU KIỂM KÊ</t>
  </si>
  <si>
    <t>B1/TM-TC</t>
  </si>
  <si>
    <t>Biểu kiểm kê vườn cây trồng mới hoặc tái canh</t>
  </si>
  <si>
    <t>B1/KTCB</t>
  </si>
  <si>
    <t>Biểu kiểm kê vườn cây kiến thiết cơ bản</t>
  </si>
  <si>
    <t>B1/KD</t>
  </si>
  <si>
    <t>Biểu kiểm kê vườn cây kinh doanh</t>
  </si>
  <si>
    <t>B1/VN</t>
  </si>
  <si>
    <t>Biểu kiểm kê vườn nhân</t>
  </si>
  <si>
    <t>B1/VU</t>
  </si>
  <si>
    <t>Biểu kiểm kê vườn ương</t>
  </si>
  <si>
    <t>II. BIỂU TỔNG HỢP</t>
  </si>
  <si>
    <t>B2a/TCTM-KTCB</t>
  </si>
  <si>
    <t>Biểu phân hạng vườn cây TMTC - KTCB theo năm trồng</t>
  </si>
  <si>
    <t>B2b/TCTM-KTCB</t>
  </si>
  <si>
    <t>Biểu phân hạng vườn cây TMTC - KTCB theo đơn vị</t>
  </si>
  <si>
    <t>B2a/KD</t>
  </si>
  <si>
    <t>Biểu tổng hợp vườn cây kinh doanh theo năm cạo</t>
  </si>
  <si>
    <t>B2b/KD</t>
  </si>
  <si>
    <t>Biểu tổng hợp vườn cây kinh doanh theo đơn vị</t>
  </si>
  <si>
    <t>B3a/KD</t>
  </si>
  <si>
    <t>Biểu tổng hợp vườn cây kinh doanh theo loại giống</t>
  </si>
  <si>
    <t>B3b/KD</t>
  </si>
  <si>
    <t>Biểu tổng hợp vườn cây kinh doanh theo hạng đất</t>
  </si>
  <si>
    <t>Biểu phân hạng vườn cây kinh doanh theo năm cạo</t>
  </si>
  <si>
    <t>B5/KTCB-KD</t>
  </si>
  <si>
    <t>Biểu tổng hợp diện tích vườn cây cao su theo hạng đất, cao trình, phương pháp trồng và giống</t>
  </si>
  <si>
    <t>B6/TH</t>
  </si>
  <si>
    <t>Biểu tổng hợp diện tích các loại vườn cây cao su</t>
  </si>
  <si>
    <t>B7/TH</t>
  </si>
  <si>
    <t>Biến động diện tích giữa 02 kỳ kiểm kê</t>
  </si>
  <si>
    <t>Biểu tổng hợp kiểm kê đất nông nghiệp của doanh nghiệp</t>
  </si>
  <si>
    <t>Mật độ thiết kế (cây/ha)</t>
  </si>
  <si>
    <t xml:space="preserve">Điểm </t>
  </si>
  <si>
    <t>&lt; 400</t>
  </si>
  <si>
    <t>&lt; 405</t>
  </si>
  <si>
    <t>&lt; 435</t>
  </si>
  <si>
    <t>&lt; 440</t>
  </si>
  <si>
    <t>&lt; 455</t>
  </si>
  <si>
    <t>&lt; 530</t>
  </si>
  <si>
    <t>Hạng</t>
  </si>
  <si>
    <t>Năm 1 (70%)</t>
  </si>
  <si>
    <r>
      <t>³</t>
    </r>
    <r>
      <rPr>
        <sz val="13"/>
        <rFont val="Times New Roman"/>
        <family val="1"/>
      </rPr>
      <t xml:space="preserve"> </t>
    </r>
    <r>
      <rPr>
        <sz val="10"/>
        <rFont val="Times New Roman"/>
        <family val="1"/>
      </rPr>
      <t>330</t>
    </r>
  </si>
  <si>
    <r>
      <t>³</t>
    </r>
    <r>
      <rPr>
        <sz val="13"/>
        <rFont val="Times New Roman"/>
        <family val="1"/>
      </rPr>
      <t xml:space="preserve"> </t>
    </r>
    <r>
      <rPr>
        <sz val="10"/>
        <rFont val="Times New Roman"/>
        <family val="1"/>
      </rPr>
      <t>355</t>
    </r>
  </si>
  <si>
    <r>
      <t>³</t>
    </r>
    <r>
      <rPr>
        <sz val="13"/>
        <rFont val="Times New Roman"/>
        <family val="1"/>
      </rPr>
      <t xml:space="preserve"> </t>
    </r>
    <r>
      <rPr>
        <sz val="10"/>
        <rFont val="Times New Roman"/>
        <family val="1"/>
      </rPr>
      <t>380</t>
    </r>
  </si>
  <si>
    <r>
      <t>³</t>
    </r>
    <r>
      <rPr>
        <sz val="13"/>
        <rFont val="Times New Roman"/>
        <family val="1"/>
      </rPr>
      <t xml:space="preserve"> </t>
    </r>
    <r>
      <rPr>
        <sz val="10"/>
        <rFont val="Times New Roman"/>
        <family val="1"/>
      </rPr>
      <t>385</t>
    </r>
  </si>
  <si>
    <r>
      <t>³</t>
    </r>
    <r>
      <rPr>
        <sz val="13"/>
        <rFont val="Times New Roman"/>
        <family val="1"/>
      </rPr>
      <t xml:space="preserve"> </t>
    </r>
    <r>
      <rPr>
        <sz val="10"/>
        <rFont val="Times New Roman"/>
        <family val="1"/>
      </rPr>
      <t>400</t>
    </r>
  </si>
  <si>
    <r>
      <t>³</t>
    </r>
    <r>
      <rPr>
        <sz val="13"/>
        <rFont val="Times New Roman"/>
        <family val="1"/>
      </rPr>
      <t xml:space="preserve"> </t>
    </r>
    <r>
      <rPr>
        <sz val="10"/>
        <rFont val="Times New Roman"/>
        <family val="1"/>
      </rPr>
      <t>465</t>
    </r>
  </si>
  <si>
    <r>
      <t>³</t>
    </r>
    <r>
      <rPr>
        <sz val="13"/>
        <rFont val="Times New Roman"/>
        <family val="1"/>
      </rPr>
      <t xml:space="preserve"> </t>
    </r>
    <r>
      <rPr>
        <sz val="10"/>
        <rFont val="Times New Roman"/>
        <family val="1"/>
      </rPr>
      <t>285</t>
    </r>
  </si>
  <si>
    <r>
      <t>³</t>
    </r>
    <r>
      <rPr>
        <sz val="13"/>
        <rFont val="Times New Roman"/>
        <family val="1"/>
      </rPr>
      <t xml:space="preserve"> </t>
    </r>
    <r>
      <rPr>
        <sz val="10"/>
        <rFont val="Times New Roman"/>
        <family val="1"/>
      </rPr>
      <t>305</t>
    </r>
  </si>
  <si>
    <r>
      <t>³</t>
    </r>
    <r>
      <rPr>
        <sz val="13"/>
        <rFont val="Times New Roman"/>
        <family val="1"/>
      </rPr>
      <t xml:space="preserve"> </t>
    </r>
    <r>
      <rPr>
        <sz val="10"/>
        <rFont val="Times New Roman"/>
        <family val="1"/>
      </rPr>
      <t>325</t>
    </r>
  </si>
  <si>
    <r>
      <t>³</t>
    </r>
    <r>
      <rPr>
        <sz val="13"/>
        <rFont val="Times New Roman"/>
        <family val="1"/>
      </rPr>
      <t xml:space="preserve"> </t>
    </r>
    <r>
      <rPr>
        <sz val="10"/>
        <rFont val="Times New Roman"/>
        <family val="1"/>
      </rPr>
      <t>340</t>
    </r>
  </si>
  <si>
    <r>
      <t>³</t>
    </r>
    <r>
      <rPr>
        <sz val="13"/>
        <rFont val="Times New Roman"/>
        <family val="1"/>
      </rPr>
      <t xml:space="preserve"> </t>
    </r>
    <r>
      <rPr>
        <sz val="10"/>
        <rFont val="Times New Roman"/>
        <family val="1"/>
      </rPr>
      <t>235</t>
    </r>
  </si>
  <si>
    <r>
      <t>³</t>
    </r>
    <r>
      <rPr>
        <sz val="13"/>
        <rFont val="Times New Roman"/>
        <family val="1"/>
      </rPr>
      <t xml:space="preserve"> </t>
    </r>
    <r>
      <rPr>
        <sz val="10"/>
        <rFont val="Times New Roman"/>
        <family val="1"/>
      </rPr>
      <t>255</t>
    </r>
  </si>
  <si>
    <r>
      <t>³</t>
    </r>
    <r>
      <rPr>
        <sz val="13"/>
        <rFont val="Times New Roman"/>
        <family val="1"/>
      </rPr>
      <t xml:space="preserve"> </t>
    </r>
    <r>
      <rPr>
        <sz val="10"/>
        <rFont val="Times New Roman"/>
        <family val="1"/>
      </rPr>
      <t>270</t>
    </r>
  </si>
  <si>
    <r>
      <t>³</t>
    </r>
    <r>
      <rPr>
        <sz val="13"/>
        <rFont val="Times New Roman"/>
        <family val="1"/>
      </rPr>
      <t xml:space="preserve"> </t>
    </r>
    <r>
      <rPr>
        <sz val="10"/>
        <rFont val="Times New Roman"/>
        <family val="1"/>
      </rPr>
      <t>275</t>
    </r>
  </si>
  <si>
    <r>
      <t xml:space="preserve">&lt; </t>
    </r>
    <r>
      <rPr>
        <sz val="10"/>
        <rFont val="Times New Roman"/>
        <family val="1"/>
      </rPr>
      <t>235</t>
    </r>
  </si>
  <si>
    <r>
      <t xml:space="preserve">&lt; </t>
    </r>
    <r>
      <rPr>
        <sz val="10"/>
        <rFont val="Times New Roman"/>
        <family val="1"/>
      </rPr>
      <t>250</t>
    </r>
  </si>
  <si>
    <r>
      <t xml:space="preserve">&lt; </t>
    </r>
    <r>
      <rPr>
        <sz val="10"/>
        <rFont val="Times New Roman"/>
        <family val="1"/>
      </rPr>
      <t>255</t>
    </r>
  </si>
  <si>
    <r>
      <t xml:space="preserve">&lt; </t>
    </r>
    <r>
      <rPr>
        <sz val="10"/>
        <rFont val="Times New Roman"/>
        <family val="1"/>
      </rPr>
      <t>270</t>
    </r>
  </si>
  <si>
    <r>
      <t xml:space="preserve">&lt; </t>
    </r>
    <r>
      <rPr>
        <sz val="10"/>
        <rFont val="Times New Roman"/>
        <family val="1"/>
      </rPr>
      <t>275</t>
    </r>
  </si>
  <si>
    <r>
      <t xml:space="preserve">&lt; </t>
    </r>
    <r>
      <rPr>
        <sz val="10"/>
        <rFont val="Times New Roman"/>
        <family val="1"/>
      </rPr>
      <t>285</t>
    </r>
  </si>
  <si>
    <r>
      <t xml:space="preserve">&lt; </t>
    </r>
    <r>
      <rPr>
        <sz val="10"/>
        <rFont val="Times New Roman"/>
        <family val="1"/>
      </rPr>
      <t>330</t>
    </r>
  </si>
  <si>
    <t>Năm 2 (80%)</t>
  </si>
  <si>
    <r>
      <t>³</t>
    </r>
    <r>
      <rPr>
        <sz val="13"/>
        <rFont val="Times New Roman"/>
        <family val="1"/>
      </rPr>
      <t xml:space="preserve"> </t>
    </r>
    <r>
      <rPr>
        <sz val="10"/>
        <rFont val="Times New Roman"/>
        <family val="1"/>
      </rPr>
      <t>405</t>
    </r>
  </si>
  <si>
    <r>
      <t>³</t>
    </r>
    <r>
      <rPr>
        <sz val="13"/>
        <rFont val="Times New Roman"/>
        <family val="1"/>
      </rPr>
      <t xml:space="preserve"> </t>
    </r>
    <r>
      <rPr>
        <sz val="10"/>
        <rFont val="Times New Roman"/>
        <family val="1"/>
      </rPr>
      <t>435</t>
    </r>
  </si>
  <si>
    <r>
      <t>³</t>
    </r>
    <r>
      <rPr>
        <sz val="13"/>
        <rFont val="Times New Roman"/>
        <family val="1"/>
      </rPr>
      <t xml:space="preserve"> </t>
    </r>
    <r>
      <rPr>
        <sz val="10"/>
        <rFont val="Times New Roman"/>
        <family val="1"/>
      </rPr>
      <t>440</t>
    </r>
  </si>
  <si>
    <r>
      <t>³</t>
    </r>
    <r>
      <rPr>
        <sz val="13"/>
        <rFont val="Times New Roman"/>
        <family val="1"/>
      </rPr>
      <t xml:space="preserve"> </t>
    </r>
    <r>
      <rPr>
        <sz val="10"/>
        <rFont val="Times New Roman"/>
        <family val="1"/>
      </rPr>
      <t>455</t>
    </r>
  </si>
  <si>
    <r>
      <t>³</t>
    </r>
    <r>
      <rPr>
        <sz val="13"/>
        <rFont val="Times New Roman"/>
        <family val="1"/>
      </rPr>
      <t xml:space="preserve"> </t>
    </r>
    <r>
      <rPr>
        <sz val="10"/>
        <rFont val="Times New Roman"/>
        <family val="1"/>
      </rPr>
      <t>530</t>
    </r>
  </si>
  <si>
    <r>
      <t xml:space="preserve">&lt; </t>
    </r>
    <r>
      <rPr>
        <sz val="10"/>
        <rFont val="Times New Roman"/>
        <family val="1"/>
      </rPr>
      <t>300</t>
    </r>
  </si>
  <si>
    <r>
      <t xml:space="preserve">&lt; </t>
    </r>
    <r>
      <rPr>
        <sz val="10"/>
        <rFont val="Times New Roman"/>
        <family val="1"/>
      </rPr>
      <t>305</t>
    </r>
  </si>
  <si>
    <r>
      <t xml:space="preserve">&lt; </t>
    </r>
    <r>
      <rPr>
        <sz val="10"/>
        <rFont val="Times New Roman"/>
        <family val="1"/>
      </rPr>
      <t>325</t>
    </r>
  </si>
  <si>
    <r>
      <t xml:space="preserve">&lt; </t>
    </r>
    <r>
      <rPr>
        <sz val="10"/>
        <rFont val="Times New Roman"/>
        <family val="1"/>
      </rPr>
      <t>340</t>
    </r>
  </si>
  <si>
    <r>
      <t xml:space="preserve">&lt; </t>
    </r>
    <r>
      <rPr>
        <sz val="10"/>
        <rFont val="Times New Roman"/>
        <family val="1"/>
      </rPr>
      <t>400</t>
    </r>
  </si>
  <si>
    <t>Năm 3 (90%)</t>
  </si>
  <si>
    <r>
      <t>³</t>
    </r>
    <r>
      <rPr>
        <sz val="13"/>
        <rFont val="Times New Roman"/>
        <family val="1"/>
      </rPr>
      <t xml:space="preserve"> </t>
    </r>
    <r>
      <rPr>
        <sz val="10"/>
        <rFont val="Times New Roman"/>
        <family val="1"/>
      </rPr>
      <t>425</t>
    </r>
  </si>
  <si>
    <r>
      <t>³</t>
    </r>
    <r>
      <rPr>
        <sz val="13"/>
        <rFont val="Times New Roman"/>
        <family val="1"/>
      </rPr>
      <t xml:space="preserve"> </t>
    </r>
    <r>
      <rPr>
        <sz val="10"/>
        <rFont val="Times New Roman"/>
        <family val="1"/>
      </rPr>
      <t>460</t>
    </r>
  </si>
  <si>
    <r>
      <t>³</t>
    </r>
    <r>
      <rPr>
        <sz val="13"/>
        <rFont val="Times New Roman"/>
        <family val="1"/>
      </rPr>
      <t xml:space="preserve"> </t>
    </r>
    <r>
      <rPr>
        <sz val="10"/>
        <rFont val="Times New Roman"/>
        <family val="1"/>
      </rPr>
      <t>485</t>
    </r>
  </si>
  <si>
    <r>
      <t>³</t>
    </r>
    <r>
      <rPr>
        <sz val="13"/>
        <rFont val="Times New Roman"/>
        <family val="1"/>
      </rPr>
      <t xml:space="preserve"> </t>
    </r>
    <r>
      <rPr>
        <sz val="10"/>
        <rFont val="Times New Roman"/>
        <family val="1"/>
      </rPr>
      <t>500</t>
    </r>
  </si>
  <si>
    <r>
      <t>³</t>
    </r>
    <r>
      <rPr>
        <sz val="13"/>
        <rFont val="Times New Roman"/>
        <family val="1"/>
      </rPr>
      <t xml:space="preserve"> </t>
    </r>
    <r>
      <rPr>
        <sz val="10"/>
        <rFont val="Times New Roman"/>
        <family val="1"/>
      </rPr>
      <t>510</t>
    </r>
  </si>
  <si>
    <r>
      <t>³</t>
    </r>
    <r>
      <rPr>
        <sz val="13"/>
        <rFont val="Times New Roman"/>
        <family val="1"/>
      </rPr>
      <t xml:space="preserve"> </t>
    </r>
    <r>
      <rPr>
        <sz val="10"/>
        <rFont val="Times New Roman"/>
        <family val="1"/>
      </rPr>
      <t>600</t>
    </r>
  </si>
  <si>
    <r>
      <t xml:space="preserve">&lt; </t>
    </r>
    <r>
      <rPr>
        <sz val="10"/>
        <rFont val="Times New Roman"/>
        <family val="1"/>
      </rPr>
      <t>350</t>
    </r>
  </si>
  <si>
    <r>
      <t xml:space="preserve">&lt; </t>
    </r>
    <r>
      <rPr>
        <sz val="10"/>
        <rFont val="Times New Roman"/>
        <family val="1"/>
      </rPr>
      <t>355</t>
    </r>
  </si>
  <si>
    <r>
      <t xml:space="preserve">&lt; </t>
    </r>
    <r>
      <rPr>
        <sz val="10"/>
        <rFont val="Times New Roman"/>
        <family val="1"/>
      </rPr>
      <t>380</t>
    </r>
  </si>
  <si>
    <r>
      <t xml:space="preserve">&lt; </t>
    </r>
    <r>
      <rPr>
        <sz val="10"/>
        <rFont val="Times New Roman"/>
        <family val="1"/>
      </rPr>
      <t>385</t>
    </r>
  </si>
  <si>
    <r>
      <t xml:space="preserve">&lt; </t>
    </r>
    <r>
      <rPr>
        <sz val="10"/>
        <rFont val="Times New Roman"/>
        <family val="1"/>
      </rPr>
      <t>465</t>
    </r>
  </si>
  <si>
    <t>Tuổi cạo</t>
  </si>
  <si>
    <t>kg/ha</t>
  </si>
  <si>
    <t>Kg/cây</t>
  </si>
  <si>
    <t>KTCB</t>
  </si>
  <si>
    <t>Kinh doanh</t>
  </si>
  <si>
    <t>Khoảng cách trồng (m)</t>
  </si>
  <si>
    <t>Mật độ cây ghép (cây/ha)</t>
  </si>
  <si>
    <t>Mật độ hữu hiệu (cây/ha)</t>
  </si>
  <si>
    <t>Mật
độ
cây
cạo
(cây/ha)</t>
  </si>
  <si>
    <t>kg/cây</t>
  </si>
  <si>
    <t>Nông trường</t>
  </si>
  <si>
    <t>Lô</t>
  </si>
  <si>
    <t>Ô
(nếu có)</t>
  </si>
  <si>
    <t>PP trồng</t>
  </si>
  <si>
    <t>Khoảng cách</t>
  </si>
  <si>
    <t>Diện tích
(ha)</t>
  </si>
  <si>
    <t xml:space="preserve">Tổng cây KK </t>
  </si>
  <si>
    <t xml:space="preserve">Tổng cây HH </t>
  </si>
  <si>
    <t>Tổng cây phân theo vanh thân (cây)</t>
  </si>
  <si>
    <t>Độ dày 
vỏ
(mm)</t>
  </si>
  <si>
    <t>Tính theo tỷ lệ (%)</t>
  </si>
  <si>
    <t>Mật độ (cây/ha) V: &gt;=45</t>
  </si>
  <si>
    <t>D kiến NS (kg/ha)</t>
  </si>
  <si>
    <t>&gt;=50</t>
  </si>
  <si>
    <t>45-49</t>
  </si>
  <si>
    <t>40-44</t>
  </si>
  <si>
    <t>35-39</t>
  </si>
  <si>
    <t>&lt;34</t>
  </si>
  <si>
    <t>Cộng</t>
  </si>
  <si>
    <t>TM-3</t>
  </si>
  <si>
    <t>B2</t>
  </si>
  <si>
    <t>6x3</t>
  </si>
  <si>
    <t>Tổng cộng</t>
  </si>
  <si>
    <t xml:space="preserve">Ghi chú: Độ dày vỏ tính trung bình số liệu đo 100 cây đại diện đạt tiêu chuẩn mở cạo </t>
  </si>
  <si>
    <t>Thông tin lô cao su trồng xen</t>
  </si>
  <si>
    <t>Thông tin cây trồng xen</t>
  </si>
  <si>
    <t>Loại cây trồng xen</t>
  </si>
  <si>
    <t>Năm trồng
xen</t>
  </si>
  <si>
    <t>Diện tích
 trồng xen (ha)</t>
  </si>
  <si>
    <t>Khoán 
chăm sóc</t>
  </si>
  <si>
    <t>Khoán
sản phẩm</t>
  </si>
  <si>
    <t>Khác</t>
  </si>
  <si>
    <t>Công ty đầu tư</t>
  </si>
  <si>
    <t>Tổ chức kinh tế</t>
  </si>
  <si>
    <t>Cá nhân</t>
  </si>
  <si>
    <t>(7)</t>
  </si>
  <si>
    <t>Hướng dẫn:</t>
  </si>
  <si>
    <t>Ghi tên cụ thể loại cây trồng xen, trường hợp trong lô có trồng xen nhiều loại cây thì chỉ thống kê loại cây trồng xen chính hoặc là loại cây trồng xen chiếm ưu thế về diện tích</t>
  </si>
  <si>
    <t>Diện tích trồng xen là diện tích lô (không tính diện tích quy đông đặc)</t>
  </si>
  <si>
    <t>B1/TX</t>
  </si>
  <si>
    <t>Biểu kiểm kê cây trồng xen</t>
  </si>
  <si>
    <t>A. Vườn cây cao su thiết kế giãn hàng</t>
  </si>
  <si>
    <t>B. Vườn cây cao su trồng thuần</t>
  </si>
  <si>
    <t>Mã lô</t>
  </si>
  <si>
    <t>Tên lô cũ</t>
  </si>
  <si>
    <t>Tên
lô mới</t>
  </si>
  <si>
    <t>Đội/ Tổ</t>
  </si>
  <si>
    <t>CÔNG TY …..</t>
  </si>
  <si>
    <t>Tên lô mới</t>
  </si>
  <si>
    <t>Chất lượng vườn cây trồng xen</t>
  </si>
  <si>
    <t>Mật độ cây HH</t>
  </si>
  <si>
    <t>Vanh BQ</t>
  </si>
  <si>
    <t>Tỉ lệ cây đạt vanh</t>
  </si>
  <si>
    <t>Năng suất 2019 (kg/ha)</t>
  </si>
  <si>
    <t>B8/TH</t>
  </si>
  <si>
    <t>Stt</t>
  </si>
  <si>
    <t>Khu vực</t>
  </si>
  <si>
    <t>Mã ID Khuvuc.Cty.Ntruong</t>
  </si>
  <si>
    <t>vùng</t>
  </si>
  <si>
    <t>Mã Cty</t>
  </si>
  <si>
    <t>Mã ID</t>
  </si>
  <si>
    <t>check</t>
  </si>
  <si>
    <t>1.ĐNB</t>
  </si>
  <si>
    <t>01Bà Rịa</t>
  </si>
  <si>
    <t>Bình Ba</t>
  </si>
  <si>
    <t>1.01BR.BB</t>
  </si>
  <si>
    <t>BàRịa</t>
  </si>
  <si>
    <t>01</t>
  </si>
  <si>
    <t>01BR</t>
  </si>
  <si>
    <t>Cù Bị</t>
  </si>
  <si>
    <t>1.01BR.CB</t>
  </si>
  <si>
    <t>BìnhLong</t>
  </si>
  <si>
    <t>02</t>
  </si>
  <si>
    <t>02BL</t>
  </si>
  <si>
    <t>Xà Bang</t>
  </si>
  <si>
    <t>1.01BR.XB</t>
  </si>
  <si>
    <t>DầuTiếng</t>
  </si>
  <si>
    <t>03</t>
  </si>
  <si>
    <t>03DT</t>
  </si>
  <si>
    <t>02Bình Long</t>
  </si>
  <si>
    <t>Bình Minh</t>
  </si>
  <si>
    <t>1.02BL.BM</t>
  </si>
  <si>
    <t>ĐồngNai</t>
  </si>
  <si>
    <t>04</t>
  </si>
  <si>
    <t>04DN</t>
  </si>
  <si>
    <t>Đồng Nơ</t>
  </si>
  <si>
    <t>1.02BL.DN</t>
  </si>
  <si>
    <t>ĐồngPhú</t>
  </si>
  <si>
    <t>05</t>
  </si>
  <si>
    <t>05DP</t>
  </si>
  <si>
    <t>Lợi Hưng</t>
  </si>
  <si>
    <t>1.02BL.LH</t>
  </si>
  <si>
    <t>HòaBình</t>
  </si>
  <si>
    <t>06</t>
  </si>
  <si>
    <t>06HB</t>
  </si>
  <si>
    <t>Minh Hưng</t>
  </si>
  <si>
    <t>1.02BL.MH</t>
  </si>
  <si>
    <t>LộcNinh</t>
  </si>
  <si>
    <t>07</t>
  </si>
  <si>
    <t>07LN</t>
  </si>
  <si>
    <t>Quản Lợi</t>
  </si>
  <si>
    <t>1.02BL.QL</t>
  </si>
  <si>
    <t>PhúRiềng</t>
  </si>
  <si>
    <t>08</t>
  </si>
  <si>
    <t>08PR</t>
  </si>
  <si>
    <t>Trà Thanh</t>
  </si>
  <si>
    <t>1.02BL.TH</t>
  </si>
  <si>
    <t>PhúThịnh</t>
  </si>
  <si>
    <t>09</t>
  </si>
  <si>
    <t>09PT</t>
  </si>
  <si>
    <t>Xa Cam</t>
  </si>
  <si>
    <t>1.02BL.XC</t>
  </si>
  <si>
    <t>PhướcHòa</t>
  </si>
  <si>
    <t>10</t>
  </si>
  <si>
    <t>10PH</t>
  </si>
  <si>
    <t>Xa Trạch</t>
  </si>
  <si>
    <t>1.02BL.XT</t>
  </si>
  <si>
    <t>TânBiên</t>
  </si>
  <si>
    <t>11</t>
  </si>
  <si>
    <t>11TB</t>
  </si>
  <si>
    <t>03Dầu Tiếng</t>
  </si>
  <si>
    <t>An Lập</t>
  </si>
  <si>
    <t>1.03DT.AL</t>
  </si>
  <si>
    <t>TâyNinh</t>
  </si>
  <si>
    <t>12</t>
  </si>
  <si>
    <t>12TN</t>
  </si>
  <si>
    <t>Bến Súc</t>
  </si>
  <si>
    <t>1.03DT.BS</t>
  </si>
  <si>
    <t>TrườngCĐCS</t>
  </si>
  <si>
    <t>13</t>
  </si>
  <si>
    <t>13CD</t>
  </si>
  <si>
    <t>Đoàn Văn Tiến</t>
  </si>
  <si>
    <t>1.03DT.DV</t>
  </si>
  <si>
    <t>ViệnNCCSVN</t>
  </si>
  <si>
    <t>14</t>
  </si>
  <si>
    <t>14VI</t>
  </si>
  <si>
    <t>Long Hòa</t>
  </si>
  <si>
    <t>1.03DT.LD</t>
  </si>
  <si>
    <t>2.TN</t>
  </si>
  <si>
    <t>BảoLâm</t>
  </si>
  <si>
    <t>01BL</t>
  </si>
  <si>
    <t>Long Tân</t>
  </si>
  <si>
    <t>1.03DT.LT</t>
  </si>
  <si>
    <t>ChưPăh</t>
  </si>
  <si>
    <t>02CH</t>
  </si>
  <si>
    <t>1.03DT.MH</t>
  </si>
  <si>
    <t>ChưPrông</t>
  </si>
  <si>
    <t>03CG</t>
  </si>
  <si>
    <t>ChưSê</t>
  </si>
  <si>
    <t>04CS</t>
  </si>
  <si>
    <t>ChưMomRay</t>
  </si>
  <si>
    <t>05CM</t>
  </si>
  <si>
    <t>Thanh An</t>
  </si>
  <si>
    <t>1.03DT.TA</t>
  </si>
  <si>
    <t>ĐP-ĐăkNông</t>
  </si>
  <si>
    <t>06DD</t>
  </si>
  <si>
    <t>Trần Văn Lưu</t>
  </si>
  <si>
    <t>1.03DT.TV</t>
  </si>
  <si>
    <t>EaH'leo</t>
  </si>
  <si>
    <t>07EH</t>
  </si>
  <si>
    <t>04Đồng Nai</t>
  </si>
  <si>
    <t>An Lộc</t>
  </si>
  <si>
    <t>1.04DN.AL</t>
  </si>
  <si>
    <t>KonTum</t>
  </si>
  <si>
    <t>08KT</t>
  </si>
  <si>
    <t>An Viễng</t>
  </si>
  <si>
    <t>1.04DN.AV</t>
  </si>
  <si>
    <t>KrôngBuk</t>
  </si>
  <si>
    <t>09KB</t>
  </si>
  <si>
    <t>Bình Lộc</t>
  </si>
  <si>
    <t>1.04DN.BL</t>
  </si>
  <si>
    <t>MangYang</t>
  </si>
  <si>
    <t>10MY</t>
  </si>
  <si>
    <t>PhướcHòaĐăkLăk</t>
  </si>
  <si>
    <t>11DL</t>
  </si>
  <si>
    <t>Cẩm Đường</t>
  </si>
  <si>
    <t>1.04DN.CD</t>
  </si>
  <si>
    <t>SaThầy</t>
  </si>
  <si>
    <t>12ST</t>
  </si>
  <si>
    <t>Cẩm Mỹ</t>
  </si>
  <si>
    <t>1.04DN.CM</t>
  </si>
  <si>
    <t>3.DHMT</t>
  </si>
  <si>
    <t>BìnhThuận</t>
  </si>
  <si>
    <t>01BT</t>
  </si>
  <si>
    <t>HàTĩnh</t>
  </si>
  <si>
    <t>02HT</t>
  </si>
  <si>
    <t>Hàng Gòn</t>
  </si>
  <si>
    <t>1.04DN.HG</t>
  </si>
  <si>
    <t>HươngKhê-HT</t>
  </si>
  <si>
    <t>03HK</t>
  </si>
  <si>
    <t>Long Thành</t>
  </si>
  <si>
    <t>1.04DN.LT</t>
  </si>
  <si>
    <t>NamGiang-QN</t>
  </si>
  <si>
    <t>04NG</t>
  </si>
  <si>
    <t>Ông Quế</t>
  </si>
  <si>
    <t>1.04DN.OQ</t>
  </si>
  <si>
    <t>NghệAn</t>
  </si>
  <si>
    <t>05NA</t>
  </si>
  <si>
    <t>Thái Hiệp Thành</t>
  </si>
  <si>
    <t>1.04DN.TH</t>
  </si>
  <si>
    <t>QuảngNam</t>
  </si>
  <si>
    <t>06QN</t>
  </si>
  <si>
    <t>QuảngNgãi</t>
  </si>
  <si>
    <t>07QI</t>
  </si>
  <si>
    <t>Túc Trưng</t>
  </si>
  <si>
    <t>1.04DN.TT</t>
  </si>
  <si>
    <t>QuảngTrị</t>
  </si>
  <si>
    <t>08QT</t>
  </si>
  <si>
    <t>05Đồng Phú</t>
  </si>
  <si>
    <t>An Bình</t>
  </si>
  <si>
    <t>1.05DP.AB</t>
  </si>
  <si>
    <t>ThanhHóa</t>
  </si>
  <si>
    <t>09TH</t>
  </si>
  <si>
    <t>Tân Hưng</t>
  </si>
  <si>
    <t>1.05DP.TH</t>
  </si>
  <si>
    <t>4.MNPB</t>
  </si>
  <si>
    <t>DầuTiếngLaiChâu</t>
  </si>
  <si>
    <t>01DL</t>
  </si>
  <si>
    <t>Tân Lập</t>
  </si>
  <si>
    <t>1.05DP.TL</t>
  </si>
  <si>
    <t>DầuTiếngLàoCai</t>
  </si>
  <si>
    <t>02DI</t>
  </si>
  <si>
    <t>ĐiệnBiên</t>
  </si>
  <si>
    <t>03DB</t>
  </si>
  <si>
    <t>Tân Thành</t>
  </si>
  <si>
    <t>1.05DP.TT</t>
  </si>
  <si>
    <t>HàGiang</t>
  </si>
  <si>
    <t>04HG</t>
  </si>
  <si>
    <t>Thuận Phú</t>
  </si>
  <si>
    <t>1.05DP.TP</t>
  </si>
  <si>
    <t>LaiChâu</t>
  </si>
  <si>
    <t>05LC</t>
  </si>
  <si>
    <t>06Hòa Bình</t>
  </si>
  <si>
    <t>Đội 1</t>
  </si>
  <si>
    <t>LaiChâu2</t>
  </si>
  <si>
    <t>06L2</t>
  </si>
  <si>
    <t>Đội 2</t>
  </si>
  <si>
    <t>1.06HB.D2</t>
  </si>
  <si>
    <t>MườngNhé</t>
  </si>
  <si>
    <t>07MN</t>
  </si>
  <si>
    <t>Đội 3</t>
  </si>
  <si>
    <t>1.06HB.D3</t>
  </si>
  <si>
    <t>SơnLa</t>
  </si>
  <si>
    <t>08SL</t>
  </si>
  <si>
    <t>Đội 4</t>
  </si>
  <si>
    <t>YênBái</t>
  </si>
  <si>
    <t>09YB</t>
  </si>
  <si>
    <t>Đội 5</t>
  </si>
  <si>
    <t>1.06HB.D5</t>
  </si>
  <si>
    <t>5.CPC</t>
  </si>
  <si>
    <t>BàRịa-Kamp</t>
  </si>
  <si>
    <t>01BK</t>
  </si>
  <si>
    <t>Đội 6</t>
  </si>
  <si>
    <t>1.06HB.D6</t>
  </si>
  <si>
    <t>ChưPăh(C.R.C.K)</t>
  </si>
  <si>
    <t>02CK</t>
  </si>
  <si>
    <t>07Lộc Ninh</t>
  </si>
  <si>
    <t>NT 1</t>
  </si>
  <si>
    <t>1.07LN.N1</t>
  </si>
  <si>
    <t>ChưPrông-ST</t>
  </si>
  <si>
    <t>03CS</t>
  </si>
  <si>
    <t>NT 2</t>
  </si>
  <si>
    <t>1.07LN.N2</t>
  </si>
  <si>
    <t>CS-K(BeanHeack)</t>
  </si>
  <si>
    <t>04CB</t>
  </si>
  <si>
    <t>NT 3</t>
  </si>
  <si>
    <t>1.07LN.N3</t>
  </si>
  <si>
    <t>CS-Kamp(CRCK2)</t>
  </si>
  <si>
    <t>05CC</t>
  </si>
  <si>
    <t>NT 4</t>
  </si>
  <si>
    <t>1.07LN.N4</t>
  </si>
  <si>
    <t>DầuTiếng-Camp</t>
  </si>
  <si>
    <t>06DC</t>
  </si>
  <si>
    <t>NT 5</t>
  </si>
  <si>
    <t>1.07LN.N5</t>
  </si>
  <si>
    <t>DầuTiếng-Kratie</t>
  </si>
  <si>
    <t>07DK</t>
  </si>
  <si>
    <t>NT 6</t>
  </si>
  <si>
    <t>1.07LN.N6</t>
  </si>
  <si>
    <t>ĐồngNai-Kratie</t>
  </si>
  <si>
    <t>08NK</t>
  </si>
  <si>
    <t>NT 7</t>
  </si>
  <si>
    <t>1.07LN.N7</t>
  </si>
  <si>
    <t>ĐồngPhú-Kratie</t>
  </si>
  <si>
    <t>09PK</t>
  </si>
  <si>
    <t>NT 8</t>
  </si>
  <si>
    <t>KrôngBuk-Rat</t>
  </si>
  <si>
    <t>10KR</t>
  </si>
  <si>
    <t>08Phú Riềng</t>
  </si>
  <si>
    <t>LộcNinh-Vketi</t>
  </si>
  <si>
    <t>11LV</t>
  </si>
  <si>
    <t>HoàngAnhMY.K</t>
  </si>
  <si>
    <t>12MR</t>
  </si>
  <si>
    <t>MêKông</t>
  </si>
  <si>
    <t>13MK</t>
  </si>
  <si>
    <t>PhướcHòa-Kamp</t>
  </si>
  <si>
    <t>14PH</t>
  </si>
  <si>
    <t>TânBiên-Kamp</t>
  </si>
  <si>
    <t>15</t>
  </si>
  <si>
    <t>15TK</t>
  </si>
  <si>
    <t>TâyNinh-SiêmRiệp</t>
  </si>
  <si>
    <t>16</t>
  </si>
  <si>
    <t>16TS</t>
  </si>
  <si>
    <t>6.Lao</t>
  </si>
  <si>
    <t>Bolykhamsay-HT</t>
  </si>
  <si>
    <t>01BH</t>
  </si>
  <si>
    <t>DầuTiếng-VL</t>
  </si>
  <si>
    <t>02DV</t>
  </si>
  <si>
    <t>1.08PR.MH</t>
  </si>
  <si>
    <t>Oudomxay</t>
  </si>
  <si>
    <t>03OD</t>
  </si>
  <si>
    <t>1.08PR.NT</t>
  </si>
  <si>
    <t>QuảngTrị-SaMuồi</t>
  </si>
  <si>
    <t>04SM</t>
  </si>
  <si>
    <t>Phú Riềng Đỏ</t>
  </si>
  <si>
    <t>1.08PR.PR</t>
  </si>
  <si>
    <t>Quasa-Geruco</t>
  </si>
  <si>
    <t>05QS</t>
  </si>
  <si>
    <t>1.08PR.TD</t>
  </si>
  <si>
    <t>Việt-Lào</t>
  </si>
  <si>
    <t>06VL</t>
  </si>
  <si>
    <t>Thọ Sơn</t>
  </si>
  <si>
    <t>1.08PR.TS</t>
  </si>
  <si>
    <t>09Phú Thịnh</t>
  </si>
  <si>
    <t>Đăk Ơ</t>
  </si>
  <si>
    <t>1.09PT.DO</t>
  </si>
  <si>
    <t>Thống Nhất</t>
  </si>
  <si>
    <t>1.09PT.TN</t>
  </si>
  <si>
    <t>10Phước Hòa</t>
  </si>
  <si>
    <t>Bố Lá</t>
  </si>
  <si>
    <t>1.10PH.BL</t>
  </si>
  <si>
    <t>Hội Nghĩa</t>
  </si>
  <si>
    <t>1.10PH.HN</t>
  </si>
  <si>
    <t>Hưng Hòa</t>
  </si>
  <si>
    <t>1.10PH.HH</t>
  </si>
  <si>
    <t>Lai Uyên</t>
  </si>
  <si>
    <t>1.10PH.LU</t>
  </si>
  <si>
    <t>Nhà Nai</t>
  </si>
  <si>
    <t>1.10PH.NN</t>
  </si>
  <si>
    <t>1.10PH.TH</t>
  </si>
  <si>
    <t>11Tân Biên</t>
  </si>
  <si>
    <t>Bổ Túc</t>
  </si>
  <si>
    <t>1.11TB.BT</t>
  </si>
  <si>
    <t>Suối Ngô</t>
  </si>
  <si>
    <t>1.11TB.SN</t>
  </si>
  <si>
    <t>Tân Hiệp</t>
  </si>
  <si>
    <t>1.11TB.TH</t>
  </si>
  <si>
    <t>Xa Mát</t>
  </si>
  <si>
    <t>1.11TB.XM</t>
  </si>
  <si>
    <t>12Tây Ninh</t>
  </si>
  <si>
    <t>Bến Củi</t>
  </si>
  <si>
    <t>1.12TN.BC</t>
  </si>
  <si>
    <t>Cầu Khởi</t>
  </si>
  <si>
    <t>1.12TN.CK</t>
  </si>
  <si>
    <t>Gò Dầu</t>
  </si>
  <si>
    <t>1.12TN.GD</t>
  </si>
  <si>
    <t>13Trường CĐ</t>
  </si>
  <si>
    <t>KO</t>
  </si>
  <si>
    <t>1.13CD.KO</t>
  </si>
  <si>
    <t>14Viện NCCS</t>
  </si>
  <si>
    <t>Lai Khê</t>
  </si>
  <si>
    <t>1.14VI.LK</t>
  </si>
  <si>
    <t>Phú Yên</t>
  </si>
  <si>
    <t>1.14VI.PY</t>
  </si>
  <si>
    <t>Tây Nguyên</t>
  </si>
  <si>
    <t>1.14VI.TN</t>
  </si>
  <si>
    <t>Tiểu Điền</t>
  </si>
  <si>
    <t>1.14VI.TD</t>
  </si>
  <si>
    <t>01Bảo Lâm</t>
  </si>
  <si>
    <t>02Chư Păh</t>
  </si>
  <si>
    <t>Hà Tây</t>
  </si>
  <si>
    <t>2.02CH.HT</t>
  </si>
  <si>
    <t>Hòa Phú</t>
  </si>
  <si>
    <t>2.02CH.HP</t>
  </si>
  <si>
    <t>Ia Mơr</t>
  </si>
  <si>
    <t>2.02CH.IM</t>
  </si>
  <si>
    <t>Ia Nhin</t>
  </si>
  <si>
    <t>2.02CH.IN</t>
  </si>
  <si>
    <t>Ia Pếch</t>
  </si>
  <si>
    <t>2.02CH.IH</t>
  </si>
  <si>
    <t>Ia Phú</t>
  </si>
  <si>
    <t>2.02CH.IP</t>
  </si>
  <si>
    <t>Quyết Thắng</t>
  </si>
  <si>
    <t>2.02CH.QT</t>
  </si>
  <si>
    <t>Xã Gào</t>
  </si>
  <si>
    <t>2.02CH.XG</t>
  </si>
  <si>
    <t>03Chư Prông</t>
  </si>
  <si>
    <t>An Biên</t>
  </si>
  <si>
    <t>2.03CG.AB</t>
  </si>
  <si>
    <t>An Phú</t>
  </si>
  <si>
    <t>2.03CG.AP</t>
  </si>
  <si>
    <t>Đoàn Kết</t>
  </si>
  <si>
    <t>2.03CG.DK</t>
  </si>
  <si>
    <t>Hòa Bình</t>
  </si>
  <si>
    <t>2.03CG.HB</t>
  </si>
  <si>
    <t>Ia Glai</t>
  </si>
  <si>
    <t>Ia Hlốp</t>
  </si>
  <si>
    <t>Ia Ko</t>
  </si>
  <si>
    <t>Ia Tiêm</t>
  </si>
  <si>
    <t>Suối Mơ</t>
  </si>
  <si>
    <t>2.03CG.SM</t>
  </si>
  <si>
    <t>Thanh Bình</t>
  </si>
  <si>
    <t>2.03CG.TB</t>
  </si>
  <si>
    <t>2.03CG.TN</t>
  </si>
  <si>
    <t>04Chư Sê</t>
  </si>
  <si>
    <t>2.04CS.IG</t>
  </si>
  <si>
    <t>2.04CS.IH</t>
  </si>
  <si>
    <t>2.04CS.IK</t>
  </si>
  <si>
    <t>2.04CS.IT</t>
  </si>
  <si>
    <t>05ChưMom Ray</t>
  </si>
  <si>
    <t>2.05CM.N1</t>
  </si>
  <si>
    <t>2.05CM.N2</t>
  </si>
  <si>
    <t>2.05CM.N3</t>
  </si>
  <si>
    <t>2.05CM.N4</t>
  </si>
  <si>
    <t>2.06DN.KO</t>
  </si>
  <si>
    <t>07EaH'leo</t>
  </si>
  <si>
    <t>DliêYang</t>
  </si>
  <si>
    <t>2.07EH.DY</t>
  </si>
  <si>
    <t>EaHiao</t>
  </si>
  <si>
    <t>2.07EH.EH</t>
  </si>
  <si>
    <t>EaKhal</t>
  </si>
  <si>
    <t>2.07EH.EK</t>
  </si>
  <si>
    <t>EaRal</t>
  </si>
  <si>
    <t>2.07EH.ER</t>
  </si>
  <si>
    <t>EaSol</t>
  </si>
  <si>
    <t>2.07EH.ES</t>
  </si>
  <si>
    <t>EaTir</t>
  </si>
  <si>
    <t>2.07EH.ET</t>
  </si>
  <si>
    <t>EaWy</t>
  </si>
  <si>
    <t>2.07EH.EW</t>
  </si>
  <si>
    <t>08Kon Tum</t>
  </si>
  <si>
    <t>Đăkhring</t>
  </si>
  <si>
    <t>2.08KT.DR</t>
  </si>
  <si>
    <t>ĐăkTre</t>
  </si>
  <si>
    <t>2.08KT.DT</t>
  </si>
  <si>
    <t>Dục Nông</t>
  </si>
  <si>
    <t>2.08KT.DN</t>
  </si>
  <si>
    <t>2.08KT.HB</t>
  </si>
  <si>
    <t>Ngọc Wang</t>
  </si>
  <si>
    <t>2.08KT.NW</t>
  </si>
  <si>
    <t>Plei Kần</t>
  </si>
  <si>
    <t>2.08KT.PK</t>
  </si>
  <si>
    <t>Sa Sơn</t>
  </si>
  <si>
    <t>2.08KT.SS</t>
  </si>
  <si>
    <t>Tân Cảnh</t>
  </si>
  <si>
    <t>2.08KT.TC</t>
  </si>
  <si>
    <t>2.08KT.TH</t>
  </si>
  <si>
    <t>Thanh Trung</t>
  </si>
  <si>
    <t>2.08KT.</t>
  </si>
  <si>
    <t>Ya Chim</t>
  </si>
  <si>
    <t>2.08KT.YC</t>
  </si>
  <si>
    <t>09Krông Búk</t>
  </si>
  <si>
    <t>Cư Pơng</t>
  </si>
  <si>
    <t>2.09KB.CP</t>
  </si>
  <si>
    <t>2.09KB.DY</t>
  </si>
  <si>
    <t>EaHồ - Phú Lộc</t>
  </si>
  <si>
    <t>2.09KB.EH</t>
  </si>
  <si>
    <t>Liên Doanh</t>
  </si>
  <si>
    <t>2.09KB.LD</t>
  </si>
  <si>
    <t>Tam Giang</t>
  </si>
  <si>
    <t>2.09KB.TG</t>
  </si>
  <si>
    <t>10Mang Yang</t>
  </si>
  <si>
    <t>Bờ Ngoong</t>
  </si>
  <si>
    <t>2.10MY.BN</t>
  </si>
  <si>
    <t>2.10MY.DK</t>
  </si>
  <si>
    <t>2.10MY.HB</t>
  </si>
  <si>
    <t>K'Dang</t>
  </si>
  <si>
    <t>2.10MY.KD</t>
  </si>
  <si>
    <t>2.10MY.TL</t>
  </si>
  <si>
    <t>11Phước Hòa Đăk Lăk</t>
  </si>
  <si>
    <t>2.11DL.KO</t>
  </si>
  <si>
    <t>12Sa Thầy</t>
  </si>
  <si>
    <t>Bãi Lau</t>
  </si>
  <si>
    <t>2.12ST.BL</t>
  </si>
  <si>
    <t>Suối Cát</t>
  </si>
  <si>
    <t>2.12ST.SC</t>
  </si>
  <si>
    <t>Suối Đá</t>
  </si>
  <si>
    <t>2.12ST.SD</t>
  </si>
  <si>
    <t>Thanh Niên</t>
  </si>
  <si>
    <t>2.12ST.TN</t>
  </si>
  <si>
    <t>01Bình Thuận</t>
  </si>
  <si>
    <t>Gia Huynh</t>
  </si>
  <si>
    <t>3.01BT.GH</t>
  </si>
  <si>
    <t>Sông Giêng</t>
  </si>
  <si>
    <t>3.01BT.SG</t>
  </si>
  <si>
    <t>Thuận Đức</t>
  </si>
  <si>
    <t>3.01BT.TD</t>
  </si>
  <si>
    <t>Thuận Tân</t>
  </si>
  <si>
    <t>3.01BT.TT</t>
  </si>
  <si>
    <t>02Hà Tĩnh</t>
  </si>
  <si>
    <t>Can Lộc</t>
  </si>
  <si>
    <t>3.02HT.CL</t>
  </si>
  <si>
    <t>Hàm Nghi</t>
  </si>
  <si>
    <t>3.02HT.HN</t>
  </si>
  <si>
    <t>Hương Sơn</t>
  </si>
  <si>
    <t>3.02HT.HS</t>
  </si>
  <si>
    <t>Khe Dâu</t>
  </si>
  <si>
    <t>3.02HT.KD</t>
  </si>
  <si>
    <t>Phan Đình Phùng</t>
  </si>
  <si>
    <t>3.02HT.PD</t>
  </si>
  <si>
    <t>3.02HT.TN</t>
  </si>
  <si>
    <t>Tổng Đội Phúc Trạch</t>
  </si>
  <si>
    <t>3.02HT.PT</t>
  </si>
  <si>
    <t>Tổng Đội Tây Sơn</t>
  </si>
  <si>
    <t>3.02HT.TS</t>
  </si>
  <si>
    <t>Truông Bát</t>
  </si>
  <si>
    <t>3.02HT.TB</t>
  </si>
  <si>
    <t>Việt Hà</t>
  </si>
  <si>
    <t>3.02HT.VH</t>
  </si>
  <si>
    <t>03Hương Khê-Hà Tĩnh</t>
  </si>
  <si>
    <t>Hà Linh</t>
  </si>
  <si>
    <t>3.03HK.HL</t>
  </si>
  <si>
    <t>Hương Giang</t>
  </si>
  <si>
    <t>3.03HK.HG</t>
  </si>
  <si>
    <t>Hương Long</t>
  </si>
  <si>
    <t>3.03HK.HU</t>
  </si>
  <si>
    <t>Phương điền</t>
  </si>
  <si>
    <t>3.03HK.PD</t>
  </si>
  <si>
    <t>Sơn Hồng</t>
  </si>
  <si>
    <t>3.03HK.SH</t>
  </si>
  <si>
    <t>Vũ Quang</t>
  </si>
  <si>
    <t>3.03HK.VQ</t>
  </si>
  <si>
    <t>04Nam Giang - QN</t>
  </si>
  <si>
    <t>Chaval</t>
  </si>
  <si>
    <t>3.04NG.CV</t>
  </si>
  <si>
    <t>Tây Giang</t>
  </si>
  <si>
    <t>3.04NG.TG</t>
  </si>
  <si>
    <t>Tây Giang 2</t>
  </si>
  <si>
    <t>3.04NG.T2</t>
  </si>
  <si>
    <t>Trà My</t>
  </si>
  <si>
    <t>3.04NG.TM</t>
  </si>
  <si>
    <t>05Nghệ An</t>
  </si>
  <si>
    <t>3.05NA.12</t>
  </si>
  <si>
    <t>Quế Phong</t>
  </si>
  <si>
    <t>3.05NA.QP</t>
  </si>
  <si>
    <t>3.05NA.XP</t>
  </si>
  <si>
    <t>06Quảng Nam</t>
  </si>
  <si>
    <t>Bắc Trà Mi</t>
  </si>
  <si>
    <t>3.06QN.TM</t>
  </si>
  <si>
    <t>Đức Phú</t>
  </si>
  <si>
    <t>3.06QN.DP</t>
  </si>
  <si>
    <t>Hiệp Đức</t>
  </si>
  <si>
    <t>3.06QN.HD</t>
  </si>
  <si>
    <t>Nông Sơn</t>
  </si>
  <si>
    <t>3.06QN.NS</t>
  </si>
  <si>
    <t>Phước Sơn</t>
  </si>
  <si>
    <t>3.06QN.PS</t>
  </si>
  <si>
    <t>Thăng Bình</t>
  </si>
  <si>
    <t>3.06QN.TB</t>
  </si>
  <si>
    <t>Trà Nô</t>
  </si>
  <si>
    <t>3.06QN.TN</t>
  </si>
  <si>
    <t>07Quảng Ngãi</t>
  </si>
  <si>
    <t>Đội SX Bình An</t>
  </si>
  <si>
    <t>3.07QI.BA</t>
  </si>
  <si>
    <t>Đội SX Bình Chương - Bình Mỹ</t>
  </si>
  <si>
    <t>3.07QI.MY</t>
  </si>
  <si>
    <t>Đội SX Bình Hòa</t>
  </si>
  <si>
    <t>3.07QI.BH</t>
  </si>
  <si>
    <t>Đội SX Bình Khương</t>
  </si>
  <si>
    <t>3.07QI.BK</t>
  </si>
  <si>
    <t>Đội SX Bình Minh</t>
  </si>
  <si>
    <t>3.07QI.BM</t>
  </si>
  <si>
    <t>Đội SX Bình Thanh</t>
  </si>
  <si>
    <t>3.07QI.BT</t>
  </si>
  <si>
    <t>Đội SX Tây Trà</t>
  </si>
  <si>
    <t>3.07QI.TT</t>
  </si>
  <si>
    <t>Đội SX Tịnh Trà</t>
  </si>
  <si>
    <t>3.07QI.TI</t>
  </si>
  <si>
    <t>08Quảng Trị</t>
  </si>
  <si>
    <t>Bảy Tư</t>
  </si>
  <si>
    <t>3.08QT.BT</t>
  </si>
  <si>
    <t>Bến Hải</t>
  </si>
  <si>
    <t>3.08QT.BH</t>
  </si>
  <si>
    <t>Cồn Tiên</t>
  </si>
  <si>
    <t>3.08QT.CT</t>
  </si>
  <si>
    <t>Dốc Miếu</t>
  </si>
  <si>
    <t>3.08QT.M</t>
  </si>
  <si>
    <t>3.08QT.QT</t>
  </si>
  <si>
    <t>Trường Sơn</t>
  </si>
  <si>
    <t>3.08QT.TS</t>
  </si>
  <si>
    <t>09Thanh Hóa</t>
  </si>
  <si>
    <t>Bãi Trành</t>
  </si>
  <si>
    <t>3.09TH.BT</t>
  </si>
  <si>
    <t>Lang Chánh</t>
  </si>
  <si>
    <t>3.09TH.LC</t>
  </si>
  <si>
    <t>Phúc Do</t>
  </si>
  <si>
    <t>3.09TH.PD</t>
  </si>
  <si>
    <t>Thạch Quảng</t>
  </si>
  <si>
    <t>3.09TH.TQ</t>
  </si>
  <si>
    <t>Thạch Thành</t>
  </si>
  <si>
    <t>3.09TH.TT</t>
  </si>
  <si>
    <t>Vân Du</t>
  </si>
  <si>
    <t>3.09TH.VD</t>
  </si>
  <si>
    <t>Xuân Hòa 2</t>
  </si>
  <si>
    <t>3.09TH.XH</t>
  </si>
  <si>
    <t>01Dầu Tiếng Lai Châu</t>
  </si>
  <si>
    <t>Đội SX 1</t>
  </si>
  <si>
    <t>4.01DL.D1</t>
  </si>
  <si>
    <t>Đội SX 2</t>
  </si>
  <si>
    <t>4.01DL.D2</t>
  </si>
  <si>
    <t>02Dầu Tiếng Lào Cai</t>
  </si>
  <si>
    <t>Bản Phiệt</t>
  </si>
  <si>
    <t>4.02DI.BP</t>
  </si>
  <si>
    <t>Bản Qua</t>
  </si>
  <si>
    <t>4.02DI.BQ</t>
  </si>
  <si>
    <t>Bản Vược</t>
  </si>
  <si>
    <t>4.02DI.BV</t>
  </si>
  <si>
    <t>Thái Niên</t>
  </si>
  <si>
    <t>4.02DI.TN</t>
  </si>
  <si>
    <t>Trịnh Tường</t>
  </si>
  <si>
    <t>4.02DI.TT</t>
  </si>
  <si>
    <t>03Điện Biên</t>
  </si>
  <si>
    <t>Điện Biên</t>
  </si>
  <si>
    <t>4.03DB.DB</t>
  </si>
  <si>
    <t>Mường Chà</t>
  </si>
  <si>
    <t>4.03DB.MC</t>
  </si>
  <si>
    <t>Tuần Giáo</t>
  </si>
  <si>
    <t>4.03DB.TG</t>
  </si>
  <si>
    <t>04Hà Giang</t>
  </si>
  <si>
    <t>Đội Bằng Lang</t>
  </si>
  <si>
    <t>4.04HG.BL</t>
  </si>
  <si>
    <t>Đội Kim Ngọc</t>
  </si>
  <si>
    <t>4.04HG.KN</t>
  </si>
  <si>
    <t>Đội Tiên Yên</t>
  </si>
  <si>
    <t>4.04HG.TY</t>
  </si>
  <si>
    <t>Đội Trung Thành</t>
  </si>
  <si>
    <t>4.04HG.TT</t>
  </si>
  <si>
    <t>4.04HG.VT</t>
  </si>
  <si>
    <t>Đội Vô Điếm</t>
  </si>
  <si>
    <t>4.04HG.VD</t>
  </si>
  <si>
    <t>Đội Yên Hà</t>
  </si>
  <si>
    <t>4.04HG.YH</t>
  </si>
  <si>
    <t>05Lai Châu</t>
  </si>
  <si>
    <t>Căn Co</t>
  </si>
  <si>
    <t>4.05LC.CC</t>
  </si>
  <si>
    <t>Lùng Thàng</t>
  </si>
  <si>
    <t>4.05LC.LT</t>
  </si>
  <si>
    <t>Nậm Cuổi</t>
  </si>
  <si>
    <t>4.05LC.NC</t>
  </si>
  <si>
    <t>Nậm Tăm</t>
  </si>
  <si>
    <t>4.05LC.NT</t>
  </si>
  <si>
    <t>Noong Hẻo</t>
  </si>
  <si>
    <t>4.05LC.NH</t>
  </si>
  <si>
    <t>Phong Thổ</t>
  </si>
  <si>
    <t>4.05LC.PT</t>
  </si>
  <si>
    <t>06Lai Châu 2</t>
  </si>
  <si>
    <t xml:space="preserve">Chăn Nưa </t>
  </si>
  <si>
    <t>4.06L2.CN</t>
  </si>
  <si>
    <t>Nậm Na</t>
  </si>
  <si>
    <t>4.06L2.NN</t>
  </si>
  <si>
    <t>Nậm Nhùn</t>
  </si>
  <si>
    <t>4.06L2.NU</t>
  </si>
  <si>
    <t>Pú Đao</t>
  </si>
  <si>
    <t>4.06L2.PD</t>
  </si>
  <si>
    <t>07Mường Nhé</t>
  </si>
  <si>
    <t>4.07MN.D5</t>
  </si>
  <si>
    <t>Mường Nhé</t>
  </si>
  <si>
    <t>4.07MN.MN</t>
  </si>
  <si>
    <t>Mường Toong 1</t>
  </si>
  <si>
    <t>4.07MN.M1</t>
  </si>
  <si>
    <t>Mường Toong 2</t>
  </si>
  <si>
    <t>4.07MN.M2</t>
  </si>
  <si>
    <t>Nậm Kè</t>
  </si>
  <si>
    <t>4.07MN.MK</t>
  </si>
  <si>
    <t>08Sơn La</t>
  </si>
  <si>
    <t>Châu Quỳnh</t>
  </si>
  <si>
    <t>4.08SL.CQ</t>
  </si>
  <si>
    <t>Châu Sơn</t>
  </si>
  <si>
    <t>4.08SL.CS</t>
  </si>
  <si>
    <t>Châu Thuận</t>
  </si>
  <si>
    <t>4.08SL.CT</t>
  </si>
  <si>
    <t>Mường La</t>
  </si>
  <si>
    <t>4.08SL.ML</t>
  </si>
  <si>
    <t>Nà An</t>
  </si>
  <si>
    <t>4.08SL.NA</t>
  </si>
  <si>
    <t>09Yên Bái</t>
  </si>
  <si>
    <t>4.09YB.AB</t>
  </si>
  <si>
    <t>Liên Sơn</t>
  </si>
  <si>
    <t>4.09YB.LS</t>
  </si>
  <si>
    <t>Sơn Lương</t>
  </si>
  <si>
    <t>4.09YB.SL</t>
  </si>
  <si>
    <t>Suối Quyền</t>
  </si>
  <si>
    <t>4.09YB.SQ</t>
  </si>
  <si>
    <t>Văn Chấn</t>
  </si>
  <si>
    <t>4.09YB.VC</t>
  </si>
  <si>
    <t>01Bà Rịa Kampong Thom</t>
  </si>
  <si>
    <t>Ou Thum</t>
  </si>
  <si>
    <t>5.01BK.OT</t>
  </si>
  <si>
    <t>Ou Tuek Thla</t>
  </si>
  <si>
    <t>5.01BK.OK</t>
  </si>
  <si>
    <t>02Chư Pah CRCK</t>
  </si>
  <si>
    <t>5.02CK.N1</t>
  </si>
  <si>
    <t>5.02CK.N2</t>
  </si>
  <si>
    <t>03Chư Prong Stung Treng</t>
  </si>
  <si>
    <t>5.03CS.N1</t>
  </si>
  <si>
    <t>5.03CS.N2</t>
  </si>
  <si>
    <t>04Chư Sê K - Bean Heack</t>
  </si>
  <si>
    <t>5.04CB.N4</t>
  </si>
  <si>
    <t>5.04CB.N5</t>
  </si>
  <si>
    <t>5.04CB.N7</t>
  </si>
  <si>
    <t>5.04CB.N8</t>
  </si>
  <si>
    <t>05Chư Sê K - CRCK2</t>
  </si>
  <si>
    <t>5.05CC.N1</t>
  </si>
  <si>
    <t>5.05CC.N2</t>
  </si>
  <si>
    <t>5.05CC.N3</t>
  </si>
  <si>
    <t>5.05CC.N6</t>
  </si>
  <si>
    <t>06Dầu Tiếng Campuchia</t>
  </si>
  <si>
    <t>5.06DC.N1</t>
  </si>
  <si>
    <t>07Dầu Tiếng Kratie</t>
  </si>
  <si>
    <t>5.07DK.KO</t>
  </si>
  <si>
    <t>08Đồng Nai Kratie</t>
  </si>
  <si>
    <t>5.08NK.N1</t>
  </si>
  <si>
    <t>5.08NK.N2</t>
  </si>
  <si>
    <t>5.08NK.N3</t>
  </si>
  <si>
    <t>09Đồng Phú Kratie</t>
  </si>
  <si>
    <t>Sambor 1</t>
  </si>
  <si>
    <t>5.09PK.S1</t>
  </si>
  <si>
    <t>Sambor 2</t>
  </si>
  <si>
    <t>5.09PK.S2</t>
  </si>
  <si>
    <t>Sambor 3</t>
  </si>
  <si>
    <t>5.09PK.S3</t>
  </si>
  <si>
    <t>10Krông Búk Ratanakiri</t>
  </si>
  <si>
    <t>5.10KR.N1</t>
  </si>
  <si>
    <t>5.10KR.N2</t>
  </si>
  <si>
    <t>5.10KR.N3</t>
  </si>
  <si>
    <t>11Lộc Ninh Vketi</t>
  </si>
  <si>
    <t>5.11LV.N1</t>
  </si>
  <si>
    <t>5.11LV.N2</t>
  </si>
  <si>
    <t>12Mang Yang Ratanakiri</t>
  </si>
  <si>
    <t>5.12MR.D2</t>
  </si>
  <si>
    <t>EL BM</t>
  </si>
  <si>
    <t>5.12MR.EB</t>
  </si>
  <si>
    <t>NMCB</t>
  </si>
  <si>
    <t>5.12MR.NM</t>
  </si>
  <si>
    <t>Ô Kang Siêng</t>
  </si>
  <si>
    <t>5.12MR.ÔK</t>
  </si>
  <si>
    <t>Ô Tang</t>
  </si>
  <si>
    <t>5.12MR.ÔT</t>
  </si>
  <si>
    <t>Sê San</t>
  </si>
  <si>
    <t>5.12MR.SS</t>
  </si>
  <si>
    <t>13MeKong</t>
  </si>
  <si>
    <t>5.13MK.N1</t>
  </si>
  <si>
    <t>5.13MK.N2</t>
  </si>
  <si>
    <t>14Phước Hòa Kampong Thom</t>
  </si>
  <si>
    <t>5.14PH.N1</t>
  </si>
  <si>
    <t>5.14PH.N2</t>
  </si>
  <si>
    <t>5.14PH.N3</t>
  </si>
  <si>
    <t>15Tân Biên Kampong Thom</t>
  </si>
  <si>
    <t>5.15TK.N1</t>
  </si>
  <si>
    <t>5.15TK.N2</t>
  </si>
  <si>
    <t>5.15TK.N3</t>
  </si>
  <si>
    <t>16Tây Ninh Siêm Riệp</t>
  </si>
  <si>
    <t>5.16TS.N1</t>
  </si>
  <si>
    <t>5.16TS.N2</t>
  </si>
  <si>
    <t>5.16TS.N3</t>
  </si>
  <si>
    <t>01Bolykhamxay HT</t>
  </si>
  <si>
    <t>Đơn vị 1</t>
  </si>
  <si>
    <t>6.01BH.D1</t>
  </si>
  <si>
    <t>Đơn vị 2</t>
  </si>
  <si>
    <t>6.01BH.D2</t>
  </si>
  <si>
    <t>Đơn vị 3</t>
  </si>
  <si>
    <t>6.01BH.D3</t>
  </si>
  <si>
    <t>Đơn vị 4</t>
  </si>
  <si>
    <t>6.01BH.D4</t>
  </si>
  <si>
    <t>Đơn vị 5</t>
  </si>
  <si>
    <t>6.01BH.D5</t>
  </si>
  <si>
    <t>Đơn vị 6</t>
  </si>
  <si>
    <t>6.01BH.D6</t>
  </si>
  <si>
    <t>02Dầu Tiếng - VL</t>
  </si>
  <si>
    <t>Bachieng</t>
  </si>
  <si>
    <t>6.02DV.BC</t>
  </si>
  <si>
    <t>Lakhonphen</t>
  </si>
  <si>
    <t>6.02DV.LK</t>
  </si>
  <si>
    <t>6.02DV.N1</t>
  </si>
  <si>
    <t>6.02DV.N2</t>
  </si>
  <si>
    <t>6.02DV.N3</t>
  </si>
  <si>
    <t>03Oudomxay</t>
  </si>
  <si>
    <t>Mường Hùn</t>
  </si>
  <si>
    <t>6.03OD.MH</t>
  </si>
  <si>
    <t>Nậm Heng</t>
  </si>
  <si>
    <t>6.03OD.NH</t>
  </si>
  <si>
    <t>Nậm Khỏong</t>
  </si>
  <si>
    <t>6.03OD.NK</t>
  </si>
  <si>
    <t>04Quảng Trị - Sa Muồi</t>
  </si>
  <si>
    <t>6.04SM.KO</t>
  </si>
  <si>
    <t>05Quasa</t>
  </si>
  <si>
    <t>6.05QS.N1</t>
  </si>
  <si>
    <t>6.05QS.N2</t>
  </si>
  <si>
    <t>6.05QS.N3</t>
  </si>
  <si>
    <t>Sepon</t>
  </si>
  <si>
    <t>6.05QS.SP</t>
  </si>
  <si>
    <t>06Việt Lào</t>
  </si>
  <si>
    <t>Bachieng 1</t>
  </si>
  <si>
    <t>6.06VL.B1</t>
  </si>
  <si>
    <t>Bachieng 2</t>
  </si>
  <si>
    <t>6.06VL.B2</t>
  </si>
  <si>
    <t>Bachieng 3</t>
  </si>
  <si>
    <t>6.06VL.B3</t>
  </si>
  <si>
    <t>Bachieng 4</t>
  </si>
  <si>
    <t>6.06VL.B4</t>
  </si>
  <si>
    <t>ID lô</t>
  </si>
  <si>
    <t>Vùng</t>
  </si>
  <si>
    <t>ô</t>
  </si>
  <si>
    <t>Khoảng 
cách 
trồng</t>
  </si>
  <si>
    <t>TC</t>
  </si>
  <si>
    <t>KTCB.NĐT</t>
  </si>
  <si>
    <t>KDI</t>
  </si>
  <si>
    <t>KDII</t>
  </si>
  <si>
    <t>KDIII</t>
  </si>
  <si>
    <t>KD.NĐT</t>
  </si>
  <si>
    <t>Tổng (bằng tổng diện tích các loại vườn cây đơn vị quản lý)</t>
  </si>
  <si>
    <t>* Biểu này không in ký, chỉ gửi kèm trong file excel</t>
  </si>
  <si>
    <t>B1/TH</t>
  </si>
  <si>
    <t>Biểu kiểm kê các loại vườn cây</t>
  </si>
  <si>
    <t>Vanh BQ năm 3
(cm)</t>
  </si>
  <si>
    <t>Vanh BQ năm 4 (cm)</t>
  </si>
  <si>
    <t>Vanh BQ năm 5 (cm)</t>
  </si>
  <si>
    <t>Vanh BQ năm 6 (cm)</t>
  </si>
  <si>
    <t>Vanh BQ năm 7 (cm)</t>
  </si>
  <si>
    <t>Vanh BQ năm 8 (cm)</t>
  </si>
  <si>
    <t>Năng suất 2017 (kg/ha)</t>
  </si>
  <si>
    <t>Năng suất 2018 (kg/ha)</t>
  </si>
  <si>
    <t>Năng suất 2020 (kg/ha)</t>
  </si>
  <si>
    <r>
      <t xml:space="preserve">* </t>
    </r>
    <r>
      <rPr>
        <b/>
        <sz val="10"/>
        <rFont val="Times New Roman"/>
        <family val="1"/>
      </rPr>
      <t>Năng suất bình quân</t>
    </r>
    <r>
      <rPr>
        <sz val="10"/>
        <rFont val="Times New Roman"/>
        <family val="1"/>
      </rPr>
      <t xml:space="preserve"> qua các kỳ kiểm kê điền vào cột năng suất các vườn cây KD nhóm I, II và III và cả vườn cây KD ngưng đầu tư. Các vườn cây khác để trống</t>
    </r>
  </si>
  <si>
    <t>Vanh BQ năm 9 (cm)</t>
  </si>
  <si>
    <t>Vanh BQ năm &gt;=10 (cm)</t>
  </si>
  <si>
    <t>Năng suất 2021 (kg/ha)</t>
  </si>
  <si>
    <t>Thôn tin chung</t>
  </si>
  <si>
    <t>Vườn TC</t>
  </si>
  <si>
    <t>Vườn KTCB</t>
  </si>
  <si>
    <t>Vườn KD</t>
  </si>
  <si>
    <t>Vanh BQ năm 2
(cm)</t>
  </si>
  <si>
    <t>KD.QC</t>
  </si>
  <si>
    <t>Diện tích QL thay đổi (ha)</t>
  </si>
  <si>
    <t>Diễn giải</t>
  </si>
  <si>
    <t>Vườn KD chuyển sang từ KTCB ngưng đầu tư</t>
  </si>
  <si>
    <t>Vườn KTCB kéo dài</t>
  </si>
  <si>
    <t>Vườn KD chuyển sang từ KTCB quảng canh</t>
  </si>
  <si>
    <t>KTCB.QC</t>
  </si>
  <si>
    <t>Vườn KTCB quảng canh (gom quảng canh và chăm sóc tối thiểu)</t>
  </si>
  <si>
    <t>Vườn KTCB Ngưng đầu tư</t>
  </si>
  <si>
    <t>Biểu 1/TX: THỐNG KÊ CÁC CHỈ TIÊU HIỆN TRẠNG CỦA CÂY TRỒNG XEN TRONG VƯỜN CAO SU</t>
  </si>
  <si>
    <t>1.08PR.PB</t>
  </si>
  <si>
    <t>Phước Bình</t>
  </si>
  <si>
    <t>Ngày Kết thúc trồng</t>
  </si>
  <si>
    <t>Kí hiệu</t>
  </si>
  <si>
    <t>Năm
trồng/năm thành lập</t>
  </si>
  <si>
    <t>Hiện trạng vườn cây</t>
  </si>
  <si>
    <t>KTCB.Kd</t>
  </si>
  <si>
    <t>Năng suất 2022 (kg/ha)</t>
  </si>
  <si>
    <t>Vanh
BQ 2023
(cm)</t>
  </si>
  <si>
    <t>Gi chú : Nếu trong lô gồm nhiều giống: tách riêng mỗi giống ghi 1 dòng.</t>
  </si>
  <si>
    <t>ID</t>
  </si>
  <si>
    <t>Ước trữ lượng gỗ ghép</t>
  </si>
  <si>
    <t>Dự kiến thời gian ghép</t>
  </si>
  <si>
    <t>Mắt ghép</t>
  </si>
  <si>
    <t>Cành gỗ ghép</t>
  </si>
  <si>
    <t>Tổng số gốc ghép</t>
  </si>
  <si>
    <t>Ngày     tháng     năm 2024</t>
  </si>
  <si>
    <t>Diện tích thiết lập (ha)</t>
  </si>
  <si>
    <t>Tên lô/ô</t>
  </si>
  <si>
    <t>*ghi chú: loại vườn ương: kiểm kê phân loại vườn bầu dưỡng và vườn bầu mới thiết lập</t>
  </si>
  <si>
    <t>Hàng đơn</t>
  </si>
  <si>
    <t>Hàng kép</t>
  </si>
  <si>
    <t>Tổng số  bầu thiết kế</t>
  </si>
  <si>
    <t>Khoảng cách hàng (m)</t>
  </si>
  <si>
    <t>Cao trình trung bình (m)</t>
  </si>
  <si>
    <t>Dự án</t>
  </si>
  <si>
    <t>* Biểu là Cơ sở dữ liệu để tổng hợp ra các biểu 2a.KTCB, 2b.KD, 3.KTCB, 3a.KD, 3bKD, 4a.KD, 5.KTCB-KD, 7.TH… (dùng công cụ PavotTable trong trình đơn Insert của Excel)</t>
  </si>
  <si>
    <t>Nhịp độ cạo</t>
  </si>
  <si>
    <t>Tháng/năm mở cạo</t>
  </si>
  <si>
    <t>Tổng số lát cạo</t>
  </si>
  <si>
    <t>Năng suất</t>
  </si>
  <si>
    <t>Tổng số cây cạo</t>
  </si>
  <si>
    <t>Tổng số lao động bố trí thực tế</t>
  </si>
  <si>
    <t>Năng suất lao động (tấn/công nhân)</t>
  </si>
  <si>
    <t>KTCB + TC</t>
  </si>
  <si>
    <t>Biểu tổng hợp vườn cây KTCB dự kiến mở cạo</t>
  </si>
  <si>
    <t>B3/KTCB.MC</t>
  </si>
  <si>
    <t>B4KD</t>
  </si>
  <si>
    <t>* ID lô phải gắn năm trồng</t>
  </si>
  <si>
    <t>BIỂU 1/TH KIỂM KÊ CÁC LOẠI VƯỜN CÂY</t>
  </si>
  <si>
    <t>Danh sách các Biểu trong bộ hồ sơ kiểm kê đóng cuốn nộp về Tập đoàn</t>
  </si>
  <si>
    <t>(Đính kèm Công văn số:       /CSVN-QLKT, ngày    /11/2023)</t>
  </si>
  <si>
    <t>BAN QUẢN LÝ KỸ THUẬT</t>
  </si>
  <si>
    <t>Q1</t>
  </si>
  <si>
    <t>Phân loại chất lượng</t>
  </si>
  <si>
    <t>Q2</t>
  </si>
  <si>
    <t>Q3</t>
  </si>
  <si>
    <t>K1</t>
  </si>
  <si>
    <t>K2</t>
  </si>
  <si>
    <t>K3</t>
  </si>
  <si>
    <t>K4</t>
  </si>
  <si>
    <t>Q4</t>
  </si>
  <si>
    <t>Vườn KTCB tiếp tục chăm sóc nhưng không quá 2 năm (theo tiểu vùng, hạng đất)</t>
  </si>
  <si>
    <t>TC1</t>
  </si>
  <si>
    <t>TC2</t>
  </si>
  <si>
    <t>TC3</t>
  </si>
  <si>
    <r>
      <t xml:space="preserve">Vườn TC-TM </t>
    </r>
    <r>
      <rPr>
        <b/>
        <sz val="12"/>
        <color theme="1"/>
        <rFont val="Times New Roman"/>
        <family val="1"/>
      </rPr>
      <t>vượt</t>
    </r>
    <r>
      <rPr>
        <sz val="12"/>
        <color theme="1"/>
        <rFont val="Times New Roman"/>
        <family val="1"/>
      </rPr>
      <t xml:space="preserve"> tiêu chuẩn (tổng điểm: 20 điểm)</t>
    </r>
  </si>
  <si>
    <t>Vườn KD nhóm 1 (tuổi cạo 1 - 9)</t>
  </si>
  <si>
    <t>Vườn KD nhóm 2 (tuổi cạo 10 - 17)</t>
  </si>
  <si>
    <t>Vườn KD nhóm 3 (tuổi cạo 18 trở lên)</t>
  </si>
  <si>
    <t>TLTC</t>
  </si>
  <si>
    <t>TLLC</t>
  </si>
  <si>
    <t>TLCTK</t>
  </si>
  <si>
    <t>TLK</t>
  </si>
  <si>
    <t>Quy định và diễn giải ý nghĩa các KÝ HIỆU/PHÂN LOẠI vườn cây phục vụ công tác kiểm kê</t>
  </si>
  <si>
    <t>Luân canh</t>
  </si>
  <si>
    <t>Gối vụ</t>
  </si>
  <si>
    <t>Đất nông nghiệp công nghệ cao</t>
  </si>
  <si>
    <t>Đất lâm nghiệp</t>
  </si>
  <si>
    <t>Đất giao địa phương</t>
  </si>
  <si>
    <t>Diện tích quản lý</t>
  </si>
  <si>
    <t>Đất giao địa phương: Đất nông nghiệp có quyết định thu hồi nhưng chưa bàn giao</t>
  </si>
  <si>
    <t>Đất chưa sử dụng: Đất chưa bố trí được mục đích sử dụng (đất không thích hợp, sông suối hợp thủy, đất trống sau khi thanh lý cao su, …)</t>
  </si>
  <si>
    <t>TLGĐP</t>
  </si>
  <si>
    <t>Hiện trạng</t>
  </si>
  <si>
    <t>Đất đang trồng cao su thống kê tại biểu 6.TH</t>
  </si>
  <si>
    <t>K5</t>
  </si>
  <si>
    <t>13=12/3</t>
  </si>
  <si>
    <t>15=14/3</t>
  </si>
  <si>
    <t>17=16/3</t>
  </si>
  <si>
    <t>19=18/3</t>
  </si>
  <si>
    <r>
      <t xml:space="preserve">Vườn TC-TM </t>
    </r>
    <r>
      <rPr>
        <b/>
        <sz val="12"/>
        <color theme="1"/>
        <rFont val="Times New Roman"/>
        <family val="1"/>
      </rPr>
      <t>đạt</t>
    </r>
    <r>
      <rPr>
        <sz val="12"/>
        <color theme="1"/>
        <rFont val="Times New Roman"/>
        <family val="1"/>
      </rPr>
      <t xml:space="preserve"> tiêu chuẩn (tổng điểm: ≥16 điểm, tỷ lệ cây ghép phải 10 điểm)</t>
    </r>
  </si>
  <si>
    <r>
      <t xml:space="preserve">Vườn TC-TM </t>
    </r>
    <r>
      <rPr>
        <b/>
        <sz val="12"/>
        <color theme="1"/>
        <rFont val="Times New Roman"/>
        <family val="1"/>
      </rPr>
      <t>chưa đạt</t>
    </r>
    <r>
      <rPr>
        <sz val="12"/>
        <color theme="1"/>
        <rFont val="Times New Roman"/>
        <family val="1"/>
      </rPr>
      <t xml:space="preserve"> tiêu chuẩn (tổng điểm: &lt;16 điểm)</t>
    </r>
  </si>
  <si>
    <t>HT Loạivườn</t>
  </si>
  <si>
    <t>CS.TC</t>
  </si>
  <si>
    <t>CS.KTCB</t>
  </si>
  <si>
    <t>CS.KD</t>
  </si>
  <si>
    <t>Hiện trạng sử dụng đất nông nghiệp</t>
  </si>
  <si>
    <t>Ký hiệu</t>
  </si>
  <si>
    <t>Diễn Giải</t>
  </si>
  <si>
    <t>Đất trồng cao su</t>
  </si>
  <si>
    <t>Cao su Kinh doanh</t>
  </si>
  <si>
    <t>Cao su Kiến Thiết Cơ Bản</t>
  </si>
  <si>
    <t>Cao su Tái canh</t>
  </si>
  <si>
    <t>Đất Luân Canh</t>
  </si>
  <si>
    <t>LC</t>
  </si>
  <si>
    <t>CTK</t>
  </si>
  <si>
    <t>CNC</t>
  </si>
  <si>
    <t>Đất khác</t>
  </si>
  <si>
    <t>K.K</t>
  </si>
  <si>
    <t>K.GĐP</t>
  </si>
  <si>
    <t>Diện tích đất khác: giao địa phương</t>
  </si>
  <si>
    <t xml:space="preserve">Tái canh hoặc trồng mới năm </t>
  </si>
  <si>
    <t xml:space="preserve">Thanh lý để tái canh </t>
  </si>
  <si>
    <t xml:space="preserve">Thanh lý để luân canh </t>
  </si>
  <si>
    <t xml:space="preserve">Thanh lý để chuyển cây trồng khác </t>
  </si>
  <si>
    <t xml:space="preserve">Thanh lý để giao địa phương </t>
  </si>
  <si>
    <t xml:space="preserve">Thanh lý để chuyển mục đích khác </t>
  </si>
  <si>
    <t>Thu tài chính</t>
  </si>
  <si>
    <t>Hình thức thu từ trồng xen (ha)</t>
  </si>
  <si>
    <t>Hình thức tổ chức trồng xen (ha)</t>
  </si>
  <si>
    <t>Phân loại vc</t>
  </si>
  <si>
    <t>(9)</t>
  </si>
  <si>
    <t>Hợp tác 
không góp vốn</t>
  </si>
  <si>
    <t>Hợp tác 
góp 1 phần vốn</t>
  </si>
  <si>
    <t>LN</t>
  </si>
  <si>
    <t>Đất cao su</t>
  </si>
  <si>
    <t>Diện tích đất khác: Làm Khu công nghiệp, Chưa có phương án sử dụng đất, đất trống gối vụ 2024, …</t>
  </si>
  <si>
    <t>(4)</t>
  </si>
  <si>
    <t>(8)</t>
  </si>
  <si>
    <t>(11)</t>
  </si>
  <si>
    <r>
      <t xml:space="preserve">Vườn KD đạt năng suất </t>
    </r>
    <r>
      <rPr>
        <b/>
        <sz val="12"/>
        <color theme="1"/>
        <rFont val="Times New Roman"/>
        <family val="1"/>
      </rPr>
      <t>cao</t>
    </r>
    <r>
      <rPr>
        <sz val="12"/>
        <color theme="1"/>
        <rFont val="Times New Roman"/>
        <family val="1"/>
      </rPr>
      <t xml:space="preserve"> hơn mức thiết kế</t>
    </r>
  </si>
  <si>
    <r>
      <t xml:space="preserve">Vườn KD đạt năng suất </t>
    </r>
    <r>
      <rPr>
        <b/>
        <sz val="12"/>
        <color theme="1"/>
        <rFont val="Times New Roman"/>
        <family val="1"/>
      </rPr>
      <t>bằng</t>
    </r>
    <r>
      <rPr>
        <sz val="12"/>
        <color theme="1"/>
        <rFont val="Times New Roman"/>
        <family val="1"/>
      </rPr>
      <t xml:space="preserve"> mức thiết kế</t>
    </r>
  </si>
  <si>
    <r>
      <t xml:space="preserve">Vườn KD đạt năng suất </t>
    </r>
    <r>
      <rPr>
        <b/>
        <sz val="12"/>
        <color theme="1"/>
        <rFont val="Times New Roman"/>
        <family val="1"/>
      </rPr>
      <t>thấp</t>
    </r>
    <r>
      <rPr>
        <sz val="12"/>
        <color theme="1"/>
        <rFont val="Times New Roman"/>
        <family val="1"/>
      </rPr>
      <t xml:space="preserve"> hơn mức thiết kế</t>
    </r>
  </si>
  <si>
    <r>
      <t xml:space="preserve">Vườn KTCB </t>
    </r>
    <r>
      <rPr>
        <b/>
        <sz val="12"/>
        <color theme="1"/>
        <rFont val="Times New Roman"/>
        <family val="1"/>
      </rPr>
      <t>vượt</t>
    </r>
    <r>
      <rPr>
        <sz val="12"/>
        <color theme="1"/>
        <rFont val="Times New Roman"/>
        <family val="1"/>
      </rPr>
      <t xml:space="preserve"> tiêu chuẩn (Tổng điểm: ≥18 điểm)</t>
    </r>
  </si>
  <si>
    <r>
      <t xml:space="preserve">Vườn KTCB </t>
    </r>
    <r>
      <rPr>
        <b/>
        <sz val="12"/>
        <color theme="1"/>
        <rFont val="Times New Roman"/>
        <family val="1"/>
      </rPr>
      <t>đạt</t>
    </r>
    <r>
      <rPr>
        <sz val="12"/>
        <color theme="1"/>
        <rFont val="Times New Roman"/>
        <family val="1"/>
      </rPr>
      <t xml:space="preserve"> tiêu chuẩn (Tổng điểm: ≥15 điểm)</t>
    </r>
  </si>
  <si>
    <r>
      <t xml:space="preserve">Vườn KTCB </t>
    </r>
    <r>
      <rPr>
        <b/>
        <sz val="12"/>
        <color theme="1"/>
        <rFont val="Times New Roman"/>
        <family val="1"/>
      </rPr>
      <t>chưa đạt</t>
    </r>
    <r>
      <rPr>
        <sz val="12"/>
        <color theme="1"/>
        <rFont val="Times New Roman"/>
        <family val="1"/>
      </rPr>
      <t xml:space="preserve"> tiêu chuẩn (Tổng điểm: &lt;15 điểm)</t>
    </r>
  </si>
  <si>
    <t xml:space="preserve">Vườn KTCB chăm sóc theo mục tiêu phát triển bền vững </t>
  </si>
  <si>
    <t>(10)</t>
  </si>
  <si>
    <t>Đất cây trồng khác</t>
  </si>
  <si>
    <t>Đất lâm nghiệp: Đất rừng được giao quản lý (không bao gồm đất cao su và các loại cây  trồngkhác)</t>
  </si>
  <si>
    <t>Vườn KD chuyển sang từ KTCB chăm sóc theo mục tiêu phát triển bền vững (ngưng đầu tư/quảng canh)</t>
  </si>
  <si>
    <t>Đất rừng được giao quản lý (không bao gồm đất cao su và các loại cây  trồngkhác)</t>
  </si>
  <si>
    <t>Đất thực hiện các dự án nông nghiệp công nghệ cao</t>
  </si>
  <si>
    <t>Đất chuyển đổi mục tiêu cây trồng khác không thực hiện trồng cao su</t>
  </si>
  <si>
    <t>Ct TB</t>
  </si>
  <si>
    <t>Minh Hòa</t>
  </si>
  <si>
    <t>Bình Thắng</t>
  </si>
  <si>
    <t>Đa Kia</t>
  </si>
  <si>
    <t>Long Hà</t>
  </si>
  <si>
    <t>Long Hưng</t>
  </si>
  <si>
    <t>Nghĩa Trung</t>
  </si>
  <si>
    <t xml:space="preserve">Tuy Đức </t>
  </si>
  <si>
    <t>1.08PR.BT</t>
  </si>
  <si>
    <t>1.08PR.DK</t>
  </si>
  <si>
    <t>1.08PR.LHA</t>
  </si>
  <si>
    <t>1.08PR.LH</t>
  </si>
  <si>
    <t>1.08PR.LT</t>
  </si>
  <si>
    <t>2.01BL.D1</t>
  </si>
  <si>
    <t>2.01BL.D2</t>
  </si>
  <si>
    <t>2.01BL.D3</t>
  </si>
  <si>
    <t>2.01BL.D4</t>
  </si>
  <si>
    <t>2.01BL.D5</t>
  </si>
  <si>
    <t>2.01BL.D6</t>
  </si>
  <si>
    <t>Ia Lâu</t>
  </si>
  <si>
    <t>2.04CS.IL</t>
  </si>
  <si>
    <t>Đức Thọ</t>
  </si>
  <si>
    <t>3.03HK.DT</t>
  </si>
  <si>
    <t>12-9</t>
  </si>
  <si>
    <t>Anh Sơn 1</t>
  </si>
  <si>
    <t>3.05NA.AS1</t>
  </si>
  <si>
    <t>3.05NA.AS2</t>
  </si>
  <si>
    <t>Anh Sơn 2</t>
  </si>
  <si>
    <t>TNXP 2</t>
  </si>
  <si>
    <t>Đội Vỹ Thượng</t>
  </si>
  <si>
    <t>Nậm Khao</t>
  </si>
  <si>
    <t>4.06L2.NK</t>
  </si>
  <si>
    <t>Kiri</t>
  </si>
  <si>
    <t>Cao trình TB (m)</t>
  </si>
  <si>
    <t>Biến động tăng, giảm</t>
  </si>
  <si>
    <t>Lý do
(ghi rõ từng quyết định, các trường hợp khác phải thuyết minh cụ thể)</t>
  </si>
  <si>
    <t>5 = 4-3</t>
  </si>
  <si>
    <t>(Kiểm kê 01/01/2025)</t>
  </si>
  <si>
    <t>BIỂU 7/TH BIẾN ĐỘNG DIỆN TÍCH GIỮA 2 KỲ KIỂM KÊ 01/01/2024 VÀ 01/01/2025</t>
  </si>
  <si>
    <t>Ngày     tháng     năm 2025</t>
  </si>
  <si>
    <t>Dự kiến thanh lý tái canh 2025</t>
  </si>
  <si>
    <t>Tái canh 2024</t>
  </si>
  <si>
    <t>Trồng mới 2024</t>
  </si>
  <si>
    <t>Thực hiện 2024</t>
  </si>
  <si>
    <t>(kiểm kê 01.01.2025)</t>
  </si>
  <si>
    <t>Thực hiện năm 2024</t>
  </si>
  <si>
    <t>Dự kiến mở cạo (tháng)
2025</t>
  </si>
  <si>
    <t>Vườn
cây dự kiến
kéo
dài
(đánh dấu)
2025</t>
  </si>
  <si>
    <t>Vanh
BQ 2024
(cm)</t>
  </si>
  <si>
    <t>BIỂU 1/TM-TC KIỂM KÊ VƯỜN CÂY TRỒNG MỚI HOẶC TÁI CANH 2024</t>
  </si>
  <si>
    <t>Diện tích 01/01/2025</t>
  </si>
  <si>
    <t>(Đính kèm Công văn số:       /CSVN-QLKT, ngày    /   /2024)</t>
  </si>
  <si>
    <t>Năng suất 2024 (kg/ha)</t>
  </si>
  <si>
    <t>Dự kiến mở cạo
(năm)</t>
  </si>
  <si>
    <t>Dự kiến mở cạo mới 2025</t>
  </si>
  <si>
    <t>Diện tích 
(ha)</t>
  </si>
  <si>
    <t>1.06HB.BH</t>
  </si>
  <si>
    <t>Bình Hưng</t>
  </si>
  <si>
    <t>Cốc Mỳ</t>
  </si>
  <si>
    <t>4.02DI.CM</t>
  </si>
  <si>
    <t>ĐliêYa</t>
  </si>
  <si>
    <t>Đăk Nông</t>
  </si>
  <si>
    <t>* Diện tích ngưng đầu tư đã gộp vào kinh doanh sử dụng ID gốc, ghi chú diện tích gộp vào cột 53</t>
  </si>
  <si>
    <t>Năng suất 2025 (kg/ha)</t>
  </si>
  <si>
    <t>* Diện tích 01/01/2025: là diện tích quản lý theo hiện trạng vườn cây năm 2025 (KD, KTCB, TC…)</t>
  </si>
  <si>
    <t>* Vanh bình quân lấy số liệu từ biểu 1.KTCB bằng cách lấy ngày kk 01/01/2025 làm chuẩn và so lại năm KTCB thứ mấy đề điền vô. Ví dụ vườn cây KTCB đo vanh ngày 01/01/2025 là vanh bình quân năm 2024 vườn cây KTCB chăm sóc năm thứ 3 thì điền vào cột "vanh BQ năm 3". Các vườn cây khác để trống cột vanh</t>
  </si>
  <si>
    <t>* Diện  tích 01/01/2024: là diện tích lô (ID) kỳ kiểm kê 01/01/2024 không liên quan đến hiện trạng vườn cây 2024 hoặc 2025, (dùng để theo dõi biến động diện tích giữa 2 kỳ kiểm kê 2024 và 2025). Lưu ý nhập diện tích 2024 cùng dòng diện tích 2025, không để biêu 1.TH có 2 ID lô trùng nhau.</t>
  </si>
  <si>
    <t xml:space="preserve">         CÔNG TY ………..</t>
  </si>
  <si>
    <t>Tập đoàn phê duyệt/thỏa thuận Dự án</t>
  </si>
  <si>
    <t>Diện tích đã thiết lập vườn cao su ban đầu của dự án (ha)</t>
  </si>
  <si>
    <t>Diện tích thực tế các loại vườn cây cao su và sản lượng mủ đến thời điểm 31/12/2024</t>
  </si>
  <si>
    <t xml:space="preserve">Tỷ lệ sản lượng lũy kế so với dự án đến 31/12/2025 </t>
  </si>
  <si>
    <t>Số năm thu hoạch mủ còn lại</t>
  </si>
  <si>
    <t>Số năm đã thu hoạch mủ tính đến 12/2025</t>
  </si>
  <si>
    <t>Năng suất bình quân đến năm 2025 (tấn/ha)</t>
  </si>
  <si>
    <t>Tên dự án</t>
  </si>
  <si>
    <t>Diện tích  dự án được duyệt (ha)</t>
  </si>
  <si>
    <t>Năng suất thiết kế (tấn/ha)</t>
  </si>
  <si>
    <t>Tổng sản lượng theo dự án (tấn)</t>
  </si>
  <si>
    <t>Phân kỳ diện tích đất trồng cao su của dự án (ha)</t>
  </si>
  <si>
    <t xml:space="preserve"> Tổng Sản lượng theo năm trồng (tấn)</t>
  </si>
  <si>
    <t>TCTM (ha)</t>
  </si>
  <si>
    <t>KTCB 
(ha)</t>
  </si>
  <si>
    <t>Kinh doanh
(ha)</t>
  </si>
  <si>
    <t>Tổng diện tích cao su thực tế (ha)</t>
  </si>
  <si>
    <t xml:space="preserve">Tỷ lệ diện tích cao su thực tế
 (%) </t>
  </si>
  <si>
    <t>Tổng sản lượng lũy kế lúc mở cạo đến 31/12/2024 (tấn)</t>
  </si>
  <si>
    <t>Sản lượng  kế hoạch năm 2025 (tấn)</t>
  </si>
  <si>
    <t>Tổng sản lượng lũy kế lúc mở cạo đến 31/12/2025 (tấn)</t>
  </si>
  <si>
    <t>Diện tích</t>
  </si>
  <si>
    <t>Năm kết thúc</t>
  </si>
  <si>
    <t>QTKT</t>
  </si>
  <si>
    <t>Kéo dài</t>
  </si>
  <si>
    <t>PTBV</t>
  </si>
  <si>
    <t>Thanh lý, chuyển cây trồng….</t>
  </si>
  <si>
    <t>Tên và Quyết định</t>
  </si>
  <si>
    <t>Cộng dự án 1</t>
  </si>
  <si>
    <t>Cộng dự án 2</t>
  </si>
  <si>
    <t>…....., ngày…....tháng…...năm 2024</t>
  </si>
  <si>
    <t xml:space="preserve">TỔNG GIÁM ĐỐC </t>
  </si>
  <si>
    <t>BIỂU 1/TH DIỆN TÍCH THEO DỰ ÁN</t>
  </si>
  <si>
    <t>BIỂU 3/KTCB.MC TỔNG HỢP KẾT QUẢ KIỂM KÊ VƯỜN CÂY ĐƯA VÀO DỰ KIẾN MỞ CẠO MỚI - NĂM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</si>
</sst>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_ "/>
    <numFmt numFmtId="166" formatCode="0.0"/>
  </numFmts>
  <fonts count="38">
    <font>
      <sz val="10"/>
      <name val="Arial"/>
    </font>
    <font>
      <sz val="10"/>
      <name val="Arial"/>
      <family val="2"/>
    </font>
    <font>
      <sz val="14"/>
      <name val="Times New Roman"/>
      <family val="1"/>
    </font>
    <font>
      <sz val="8"/>
      <name val="Arial"/>
      <family val="2"/>
    </font>
    <font>
      <sz val="12"/>
      <name val="Times New Roman"/>
      <family val="1"/>
    </font>
    <font>
      <sz val="13"/>
      <name val="Times New Roman"/>
      <family val="1"/>
    </font>
    <font>
      <sz val="10"/>
      <name val="Times New Roman"/>
      <family val="1"/>
    </font>
    <font>
      <b/>
      <sz val="14"/>
      <name val="Times New Roman"/>
      <family val="1"/>
    </font>
    <font>
      <sz val="9"/>
      <name val="Times New Roman"/>
      <family val="1"/>
    </font>
    <font>
      <sz val="11"/>
      <name val="Times New Roman"/>
      <family val="1"/>
    </font>
    <font>
      <i/>
      <sz val="12"/>
      <name val="Times New Roman"/>
      <family val="1"/>
    </font>
    <font>
      <b/>
      <sz val="10"/>
      <name val="Times New Roman"/>
      <family val="1"/>
    </font>
    <font>
      <b/>
      <sz val="13"/>
      <name val="Times New Roman"/>
      <family val="1"/>
    </font>
    <font>
      <b/>
      <sz val="12"/>
      <name val="Times New Roman"/>
      <family val="1"/>
    </font>
    <font>
      <sz val="13"/>
      <name val="Symbol"/>
      <family val="1"/>
      <charset val="2"/>
    </font>
    <font>
      <b/>
      <sz val="11"/>
      <name val="Times New Roman"/>
      <family val="1"/>
    </font>
    <font>
      <b/>
      <sz val="11"/>
      <color rgb="FFFF0000"/>
      <name val="Times New Roman"/>
      <family val="1"/>
    </font>
    <font>
      <sz val="11"/>
      <color theme="1"/>
      <name val="Times New Roman"/>
      <family val="1"/>
    </font>
    <font>
      <b/>
      <sz val="14"/>
      <color theme="1"/>
      <name val="Times New Roman"/>
      <family val="1"/>
    </font>
    <font>
      <b/>
      <sz val="13"/>
      <color theme="1"/>
      <name val="Times New Roman"/>
      <family val="1"/>
    </font>
    <font>
      <sz val="13"/>
      <color theme="1"/>
      <name val="Times New Roman"/>
      <family val="1"/>
    </font>
    <font>
      <b/>
      <sz val="11"/>
      <color theme="1"/>
      <name val="Times New Roman"/>
      <family val="1"/>
    </font>
    <font>
      <sz val="12"/>
      <color theme="1"/>
      <name val="Times New Roman"/>
      <family val="2"/>
      <charset val="163"/>
    </font>
    <font>
      <sz val="10"/>
      <color theme="1"/>
      <name val="Times New Roman"/>
      <family val="1"/>
    </font>
    <font>
      <sz val="10"/>
      <name val="VNI-Times"/>
    </font>
    <font>
      <sz val="12"/>
      <name val="VNI-Times"/>
    </font>
    <font>
      <sz val="10"/>
      <color rgb="FF000000"/>
      <name val="Times New Roman"/>
      <family val="1"/>
    </font>
    <font>
      <sz val="12"/>
      <color theme="1"/>
      <name val="Times New Roman"/>
      <family val="1"/>
    </font>
    <font>
      <b/>
      <sz val="12"/>
      <color theme="1"/>
      <name val="Times New Roman"/>
      <family val="1"/>
    </font>
    <font>
      <sz val="10"/>
      <color rgb="FFFF0000"/>
      <name val="Times New Roman"/>
      <family val="1"/>
    </font>
    <font>
      <i/>
      <sz val="13"/>
      <name val="Times New Roman"/>
      <family val="1"/>
    </font>
    <font>
      <i/>
      <sz val="12"/>
      <color theme="1"/>
      <name val="Times New Roman"/>
      <family val="1"/>
    </font>
    <font>
      <sz val="10"/>
      <name val="Arial"/>
      <family val="2"/>
    </font>
    <font>
      <sz val="11"/>
      <color theme="1"/>
      <name val="Calibri"/>
      <family val="2"/>
      <charset val="163"/>
      <scheme val="minor"/>
    </font>
    <font>
      <i/>
      <sz val="14"/>
      <name val="Times New Roman"/>
      <family val="1"/>
    </font>
    <font>
      <b/>
      <i/>
      <sz val="14"/>
      <name val="Times New Roman"/>
      <family val="1"/>
    </font>
    <font>
      <sz val="11"/>
      <name val="Calibri"/>
      <family val="2"/>
      <charset val="163"/>
      <scheme val="minor"/>
    </font>
    <font>
      <sz val="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rgb="FFFFC000"/>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style="hair">
        <color indexed="64"/>
      </top>
      <bottom style="hair">
        <color indexed="64"/>
      </bottom>
      <diagonal/>
    </border>
    <border>
      <left/>
      <right style="double">
        <color indexed="64"/>
      </right>
      <top style="double">
        <color indexed="64"/>
      </top>
      <bottom/>
      <diagonal/>
    </border>
    <border>
      <left style="double">
        <color indexed="64"/>
      </left>
      <right/>
      <top style="double">
        <color indexed="64"/>
      </top>
      <bottom/>
      <diagonal/>
    </border>
    <border>
      <left/>
      <right/>
      <top style="double">
        <color indexed="64"/>
      </top>
      <bottom/>
      <diagonal/>
    </border>
    <border>
      <left/>
      <right style="thin">
        <color indexed="64"/>
      </right>
      <top/>
      <bottom style="thin">
        <color rgb="FF000000"/>
      </bottom>
      <diagonal/>
    </border>
    <border>
      <left style="thin">
        <color indexed="64"/>
      </left>
      <right style="thin">
        <color rgb="FF000000"/>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s>
  <cellStyleXfs count="15">
    <xf numFmtId="0" fontId="0" fillId="0" borderId="0"/>
    <xf numFmtId="43" fontId="1" fillId="0" borderId="0" applyFont="0" applyFill="0" applyBorder="0" applyAlignment="0" applyProtection="0"/>
    <xf numFmtId="0" fontId="22" fillId="0" borderId="0"/>
    <xf numFmtId="0" fontId="1" fillId="0" borderId="0"/>
    <xf numFmtId="0" fontId="1" fillId="0" borderId="0"/>
    <xf numFmtId="0" fontId="1" fillId="0" borderId="0"/>
    <xf numFmtId="43" fontId="24" fillId="0" borderId="0" applyFont="0" applyFill="0" applyBorder="0" applyAlignment="0" applyProtection="0"/>
    <xf numFmtId="43" fontId="25" fillId="0" borderId="0" applyFont="0" applyFill="0" applyBorder="0" applyAlignment="0" applyProtection="0"/>
    <xf numFmtId="0" fontId="1" fillId="0" borderId="0"/>
    <xf numFmtId="0" fontId="4" fillId="0" borderId="0"/>
    <xf numFmtId="0" fontId="22" fillId="0" borderId="0"/>
    <xf numFmtId="0" fontId="32" fillId="0" borderId="0"/>
    <xf numFmtId="0" fontId="33" fillId="0" borderId="0"/>
    <xf numFmtId="43" fontId="33" fillId="0" borderId="0" applyFont="0" applyFill="0" applyBorder="0" applyAlignment="0" applyProtection="0"/>
    <xf numFmtId="9" fontId="33" fillId="0" borderId="0" applyFont="0" applyFill="0" applyBorder="0" applyAlignment="0" applyProtection="0"/>
  </cellStyleXfs>
  <cellXfs count="407">
    <xf numFmtId="0" fontId="0" fillId="0" borderId="0" xfId="0"/>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xf numFmtId="0" fontId="4" fillId="0" borderId="2" xfId="0" applyFont="1" applyBorder="1" applyAlignment="1">
      <alignment horizontal="center" vertical="center"/>
    </xf>
    <xf numFmtId="0" fontId="2" fillId="0" borderId="0" xfId="0" applyFont="1" applyAlignment="1">
      <alignment horizontal="right"/>
    </xf>
    <xf numFmtId="0" fontId="2" fillId="0" borderId="1" xfId="0" applyFont="1" applyBorder="1" applyAlignment="1">
      <alignment horizontal="center"/>
    </xf>
    <xf numFmtId="1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2" fillId="0" borderId="1" xfId="0" applyFont="1" applyBorder="1" applyAlignment="1">
      <alignment horizontal="center" wrapText="1"/>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xf numFmtId="0" fontId="4" fillId="0" borderId="1" xfId="0" applyFont="1" applyBorder="1" applyAlignment="1">
      <alignment horizontal="center"/>
    </xf>
    <xf numFmtId="0" fontId="9" fillId="0" borderId="0" xfId="0" applyFont="1"/>
    <xf numFmtId="0" fontId="9" fillId="0" borderId="1" xfId="0" applyFont="1" applyBorder="1" applyAlignment="1">
      <alignment horizontal="center"/>
    </xf>
    <xf numFmtId="0" fontId="2" fillId="0" borderId="1" xfId="0" quotePrefix="1" applyFont="1" applyBorder="1"/>
    <xf numFmtId="0" fontId="2" fillId="0" borderId="4" xfId="0" applyFont="1" applyBorder="1" applyAlignment="1">
      <alignment horizontal="left"/>
    </xf>
    <xf numFmtId="0" fontId="4" fillId="0" borderId="1" xfId="0" applyFont="1" applyBorder="1" applyAlignment="1">
      <alignment horizontal="center" vertical="center" wrapText="1"/>
    </xf>
    <xf numFmtId="0" fontId="2" fillId="0" borderId="5" xfId="0" applyFont="1" applyBorder="1"/>
    <xf numFmtId="0" fontId="2" fillId="0" borderId="6" xfId="0" applyFont="1" applyBorder="1"/>
    <xf numFmtId="14" fontId="8" fillId="0" borderId="2" xfId="0" applyNumberFormat="1" applyFont="1" applyBorder="1" applyAlignment="1">
      <alignment horizontal="center" vertical="center" wrapText="1"/>
    </xf>
    <xf numFmtId="0" fontId="2" fillId="0" borderId="4" xfId="0" applyFont="1" applyBorder="1"/>
    <xf numFmtId="0" fontId="4" fillId="0" borderId="0" xfId="0" applyFont="1" applyAlignment="1">
      <alignment horizontal="center"/>
    </xf>
    <xf numFmtId="0" fontId="4" fillId="0" borderId="3" xfId="0" applyFont="1" applyBorder="1" applyAlignment="1">
      <alignment horizontal="center" vertical="center" wrapText="1"/>
    </xf>
    <xf numFmtId="0" fontId="4" fillId="0" borderId="1" xfId="0" applyFont="1" applyBorder="1"/>
    <xf numFmtId="0" fontId="4" fillId="0" borderId="0" xfId="0" applyFont="1" applyAlignment="1">
      <alignment wrapText="1"/>
    </xf>
    <xf numFmtId="0" fontId="10" fillId="0" borderId="0" xfId="0" applyFont="1"/>
    <xf numFmtId="0" fontId="4" fillId="0" borderId="0" xfId="0" applyFont="1" applyAlignment="1">
      <alignment horizontal="left"/>
    </xf>
    <xf numFmtId="0" fontId="2" fillId="0" borderId="0" xfId="0" applyFont="1" applyAlignment="1">
      <alignment horizontal="left"/>
    </xf>
    <xf numFmtId="0" fontId="4" fillId="0" borderId="1" xfId="0" applyFont="1" applyBorder="1" applyAlignment="1">
      <alignment vertical="center" wrapText="1"/>
    </xf>
    <xf numFmtId="0" fontId="8" fillId="0" borderId="2" xfId="0" applyFont="1" applyBorder="1" applyAlignment="1">
      <alignment horizontal="center" vertical="center"/>
    </xf>
    <xf numFmtId="0" fontId="5" fillId="0" borderId="0" xfId="0" applyFont="1"/>
    <xf numFmtId="0" fontId="5" fillId="0" borderId="0" xfId="0" applyFont="1" applyAlignment="1">
      <alignment horizontal="center"/>
    </xf>
    <xf numFmtId="0" fontId="9" fillId="0" borderId="1" xfId="0" applyFont="1" applyBorder="1" applyAlignment="1">
      <alignment horizontal="center" vertical="center"/>
    </xf>
    <xf numFmtId="0" fontId="12" fillId="0" borderId="8"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12" fillId="0" borderId="9" xfId="0" applyFont="1" applyBorder="1" applyAlignment="1">
      <alignment vertical="center"/>
    </xf>
    <xf numFmtId="0" fontId="5" fillId="0" borderId="9" xfId="0" applyFont="1" applyBorder="1" applyAlignment="1">
      <alignment vertical="center" wrapText="1"/>
    </xf>
    <xf numFmtId="0" fontId="5" fillId="0" borderId="10" xfId="0" applyFont="1" applyBorder="1" applyAlignment="1">
      <alignment vertical="center"/>
    </xf>
    <xf numFmtId="0" fontId="12" fillId="0" borderId="1" xfId="0" applyFont="1" applyBorder="1" applyAlignment="1">
      <alignment vertical="center" wrapText="1"/>
    </xf>
    <xf numFmtId="0" fontId="5" fillId="0" borderId="0" xfId="0" applyFont="1" applyAlignment="1">
      <alignment wrapText="1"/>
    </xf>
    <xf numFmtId="0" fontId="12" fillId="0" borderId="1" xfId="0" applyFont="1" applyBorder="1" applyAlignment="1">
      <alignment horizontal="center" vertical="center" wrapText="1"/>
    </xf>
    <xf numFmtId="0" fontId="9" fillId="0" borderId="0" xfId="0" applyFont="1" applyAlignment="1">
      <alignment horizontal="center" vertical="center"/>
    </xf>
    <xf numFmtId="14" fontId="9" fillId="0" borderId="2" xfId="0" applyNumberFormat="1" applyFont="1" applyBorder="1" applyAlignment="1">
      <alignment horizontal="center" vertical="center" wrapText="1"/>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6" fillId="0" borderId="12" xfId="0" applyFont="1" applyBorder="1" applyAlignment="1">
      <alignment horizontal="center" vertical="center"/>
    </xf>
    <xf numFmtId="0" fontId="14" fillId="0" borderId="0" xfId="0" applyFont="1" applyAlignment="1">
      <alignment horizontal="center" vertical="center"/>
    </xf>
    <xf numFmtId="0" fontId="6" fillId="0" borderId="14" xfId="0" applyFont="1" applyBorder="1" applyAlignment="1">
      <alignment horizontal="center" vertical="center"/>
    </xf>
    <xf numFmtId="0" fontId="5" fillId="0" borderId="15" xfId="0" applyFont="1" applyBorder="1" applyAlignment="1">
      <alignment horizontal="center" vertical="center"/>
    </xf>
    <xf numFmtId="2" fontId="0" fillId="0" borderId="0" xfId="0" applyNumberFormat="1"/>
    <xf numFmtId="0" fontId="4" fillId="0" borderId="5" xfId="0" applyFont="1" applyBorder="1"/>
    <xf numFmtId="0" fontId="4" fillId="0" borderId="6" xfId="0" applyFont="1" applyBorder="1"/>
    <xf numFmtId="0" fontId="13" fillId="0" borderId="0" xfId="0" applyFont="1"/>
    <xf numFmtId="0" fontId="8" fillId="0" borderId="1" xfId="0" applyFont="1" applyBorder="1" applyAlignment="1">
      <alignment horizontal="center" vertical="center" wrapText="1"/>
    </xf>
    <xf numFmtId="43" fontId="13" fillId="0" borderId="0" xfId="0" applyNumberFormat="1" applyFont="1"/>
    <xf numFmtId="43" fontId="9" fillId="0" borderId="1" xfId="1" applyFont="1" applyFill="1" applyBorder="1" applyAlignment="1">
      <alignment horizontal="center" vertical="center"/>
    </xf>
    <xf numFmtId="164" fontId="9" fillId="0" borderId="1" xfId="1" applyNumberFormat="1" applyFont="1" applyFill="1" applyBorder="1" applyAlignment="1">
      <alignment horizontal="center" vertical="center"/>
    </xf>
    <xf numFmtId="1" fontId="9" fillId="0" borderId="1" xfId="0" applyNumberFormat="1" applyFont="1" applyBorder="1" applyAlignment="1">
      <alignment horizontal="center" vertical="center"/>
    </xf>
    <xf numFmtId="43" fontId="4" fillId="0" borderId="0" xfId="1" applyFont="1" applyFill="1"/>
    <xf numFmtId="164" fontId="4" fillId="0" borderId="0" xfId="1" applyNumberFormat="1" applyFont="1" applyFill="1"/>
    <xf numFmtId="43" fontId="10" fillId="0" borderId="0" xfId="0" applyNumberFormat="1" applyFont="1" applyAlignment="1">
      <alignment horizontal="center"/>
    </xf>
    <xf numFmtId="0" fontId="17" fillId="0" borderId="0" xfId="0" applyFont="1"/>
    <xf numFmtId="0" fontId="19" fillId="0" borderId="1" xfId="0" applyFont="1" applyBorder="1" applyAlignment="1">
      <alignment horizontal="left" vertical="center"/>
    </xf>
    <xf numFmtId="0" fontId="20" fillId="0" borderId="1" xfId="0" applyFont="1" applyBorder="1" applyAlignment="1">
      <alignment horizontal="left" vertical="center"/>
    </xf>
    <xf numFmtId="0" fontId="20" fillId="0" borderId="1" xfId="0" applyFont="1" applyBorder="1" applyAlignment="1">
      <alignment horizontal="left" vertical="center" wrapText="1"/>
    </xf>
    <xf numFmtId="0" fontId="20" fillId="0" borderId="1" xfId="0" applyFont="1" applyBorder="1"/>
    <xf numFmtId="0" fontId="20" fillId="0" borderId="1" xfId="0" applyFont="1" applyBorder="1" applyAlignment="1">
      <alignment horizontal="right" vertical="center"/>
    </xf>
    <xf numFmtId="0" fontId="19" fillId="0" borderId="1" xfId="0" applyFont="1" applyBorder="1" applyAlignment="1">
      <alignment horizontal="center" vertical="center"/>
    </xf>
    <xf numFmtId="49" fontId="17" fillId="0" borderId="0" xfId="0" applyNumberFormat="1" applyFont="1"/>
    <xf numFmtId="0" fontId="13" fillId="0" borderId="0" xfId="0" applyFont="1" applyAlignment="1">
      <alignment horizontal="center"/>
    </xf>
    <xf numFmtId="0" fontId="19" fillId="0" borderId="0" xfId="0" applyFont="1" applyAlignment="1">
      <alignment horizontal="center" vertical="center"/>
    </xf>
    <xf numFmtId="0" fontId="20" fillId="0" borderId="0" xfId="0" applyFont="1" applyAlignment="1">
      <alignment horizontal="left" vertical="center"/>
    </xf>
    <xf numFmtId="0" fontId="20" fillId="0" borderId="0" xfId="0" applyFont="1" applyAlignment="1">
      <alignment horizontal="left" vertical="center" wrapText="1"/>
    </xf>
    <xf numFmtId="0" fontId="20" fillId="0" borderId="0" xfId="0" applyFont="1"/>
    <xf numFmtId="0" fontId="19" fillId="0" borderId="1" xfId="0" applyFont="1" applyBorder="1" applyAlignment="1">
      <alignment vertical="center"/>
    </xf>
    <xf numFmtId="0" fontId="17" fillId="0" borderId="1" xfId="0" applyFont="1" applyBorder="1"/>
    <xf numFmtId="43" fontId="9" fillId="0" borderId="1" xfId="1" applyFont="1" applyFill="1" applyBorder="1" applyAlignment="1">
      <alignment horizontal="center" vertical="center" wrapText="1"/>
    </xf>
    <xf numFmtId="43" fontId="9" fillId="0" borderId="1" xfId="1" applyFont="1" applyFill="1" applyBorder="1" applyAlignment="1">
      <alignment vertical="center" wrapText="1"/>
    </xf>
    <xf numFmtId="0" fontId="4" fillId="0" borderId="1" xfId="0" applyFont="1" applyBorder="1" applyAlignment="1">
      <alignment horizontal="right" vertical="center"/>
    </xf>
    <xf numFmtId="0" fontId="13" fillId="0" borderId="1" xfId="0" applyFont="1" applyBorder="1"/>
    <xf numFmtId="0" fontId="9" fillId="0" borderId="1" xfId="1" applyNumberFormat="1" applyFont="1" applyFill="1" applyBorder="1" applyAlignment="1">
      <alignment horizontal="center" vertical="center"/>
    </xf>
    <xf numFmtId="164" fontId="9" fillId="0" borderId="1" xfId="0" applyNumberFormat="1" applyFont="1" applyBorder="1" applyAlignment="1">
      <alignment horizontal="center" vertical="center"/>
    </xf>
    <xf numFmtId="43" fontId="4" fillId="0" borderId="1" xfId="1" applyFont="1" applyFill="1" applyBorder="1" applyAlignment="1">
      <alignment horizontal="center" vertical="center"/>
    </xf>
    <xf numFmtId="1" fontId="4" fillId="0" borderId="1" xfId="0" applyNumberFormat="1" applyFont="1" applyBorder="1" applyAlignment="1">
      <alignment horizontal="center" vertical="center"/>
    </xf>
    <xf numFmtId="0" fontId="16" fillId="0" borderId="1" xfId="0" applyFont="1" applyBorder="1" applyAlignment="1">
      <alignment horizontal="center" vertical="center"/>
    </xf>
    <xf numFmtId="0" fontId="15" fillId="0" borderId="1" xfId="0" applyFont="1" applyBorder="1" applyAlignment="1">
      <alignment horizontal="center" vertical="center"/>
    </xf>
    <xf numFmtId="43" fontId="15" fillId="0" borderId="1" xfId="1" applyFont="1" applyFill="1" applyBorder="1" applyAlignment="1">
      <alignment horizontal="center" vertical="center"/>
    </xf>
    <xf numFmtId="1" fontId="15" fillId="0" borderId="1" xfId="0" applyNumberFormat="1" applyFont="1" applyBorder="1" applyAlignment="1">
      <alignment horizontal="center" vertical="center"/>
    </xf>
    <xf numFmtId="43" fontId="13" fillId="0" borderId="1" xfId="1" applyFont="1" applyFill="1" applyBorder="1" applyAlignment="1">
      <alignment horizontal="center" vertical="center"/>
    </xf>
    <xf numFmtId="1" fontId="13" fillId="0" borderId="1" xfId="0" applyNumberFormat="1" applyFont="1" applyBorder="1" applyAlignment="1">
      <alignment horizontal="center" vertical="center"/>
    </xf>
    <xf numFmtId="164" fontId="13" fillId="0" borderId="1" xfId="1" applyNumberFormat="1" applyFont="1" applyFill="1" applyBorder="1" applyAlignment="1">
      <alignment horizontal="center" vertical="center"/>
    </xf>
    <xf numFmtId="0" fontId="6" fillId="0" borderId="0" xfId="0" applyFont="1"/>
    <xf numFmtId="0" fontId="6" fillId="0" borderId="1" xfId="0" applyFont="1" applyBorder="1"/>
    <xf numFmtId="0" fontId="5" fillId="0" borderId="27" xfId="0" applyFont="1" applyBorder="1" applyAlignment="1">
      <alignment vertical="center"/>
    </xf>
    <xf numFmtId="0" fontId="6" fillId="0" borderId="31" xfId="0" applyFont="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xf>
    <xf numFmtId="1" fontId="6" fillId="0" borderId="9" xfId="0" applyNumberFormat="1" applyFont="1" applyBorder="1" applyAlignment="1">
      <alignment horizontal="center" vertical="center"/>
    </xf>
    <xf numFmtId="43" fontId="6" fillId="0" borderId="9" xfId="1" applyFont="1" applyFill="1" applyBorder="1" applyAlignment="1">
      <alignment horizontal="center" vertical="center"/>
    </xf>
    <xf numFmtId="43" fontId="6" fillId="0" borderId="32" xfId="1" applyFont="1" applyFill="1" applyBorder="1" applyAlignment="1">
      <alignment horizontal="center" vertical="center"/>
    </xf>
    <xf numFmtId="43" fontId="6" fillId="0" borderId="31" xfId="1" applyFont="1" applyFill="1" applyBorder="1" applyAlignment="1">
      <alignment horizontal="center" vertical="center"/>
    </xf>
    <xf numFmtId="43" fontId="6" fillId="0" borderId="9" xfId="1" applyFont="1" applyFill="1" applyBorder="1" applyAlignment="1">
      <alignment horizontal="center"/>
    </xf>
    <xf numFmtId="0" fontId="6" fillId="0" borderId="9" xfId="0" applyFont="1" applyBorder="1" applyAlignment="1">
      <alignment horizontal="left"/>
    </xf>
    <xf numFmtId="43" fontId="6" fillId="0" borderId="31" xfId="1" applyFont="1" applyFill="1" applyBorder="1" applyAlignment="1">
      <alignment horizontal="center"/>
    </xf>
    <xf numFmtId="0" fontId="27" fillId="0" borderId="0" xfId="0" applyFont="1"/>
    <xf numFmtId="0" fontId="28" fillId="0" borderId="0" xfId="0" applyFont="1"/>
    <xf numFmtId="0" fontId="27" fillId="0" borderId="1" xfId="2" applyFont="1" applyBorder="1"/>
    <xf numFmtId="0" fontId="27" fillId="3" borderId="1" xfId="2" applyFont="1" applyFill="1" applyBorder="1"/>
    <xf numFmtId="49" fontId="27" fillId="0" borderId="1" xfId="2" applyNumberFormat="1" applyFont="1" applyBorder="1"/>
    <xf numFmtId="0" fontId="27" fillId="0" borderId="16" xfId="2" applyFont="1" applyBorder="1"/>
    <xf numFmtId="49" fontId="27" fillId="0" borderId="1" xfId="2" quotePrefix="1" applyNumberFormat="1" applyFont="1" applyBorder="1"/>
    <xf numFmtId="0" fontId="27" fillId="0" borderId="0" xfId="2" applyFont="1"/>
    <xf numFmtId="49" fontId="27" fillId="0" borderId="0" xfId="2" applyNumberFormat="1" applyFont="1"/>
    <xf numFmtId="0" fontId="27" fillId="0" borderId="1" xfId="0" applyFont="1" applyBorder="1" applyAlignment="1">
      <alignment vertical="center"/>
    </xf>
    <xf numFmtId="49" fontId="4" fillId="0" borderId="0" xfId="0" applyNumberFormat="1" applyFont="1"/>
    <xf numFmtId="0" fontId="4" fillId="0" borderId="1" xfId="0" applyFont="1" applyBorder="1" applyAlignment="1">
      <alignment horizontal="center" wrapText="1"/>
    </xf>
    <xf numFmtId="2" fontId="26" fillId="0" borderId="9" xfId="0" applyNumberFormat="1" applyFont="1" applyBorder="1"/>
    <xf numFmtId="2" fontId="6" fillId="0" borderId="0" xfId="0" applyNumberFormat="1" applyFont="1"/>
    <xf numFmtId="0" fontId="6" fillId="0" borderId="9" xfId="0" applyFont="1" applyBorder="1" applyAlignment="1">
      <alignment horizontal="left" vertical="center"/>
    </xf>
    <xf numFmtId="43" fontId="23" fillId="0" borderId="9" xfId="1" applyFont="1" applyBorder="1" applyAlignment="1">
      <alignment horizontal="center"/>
    </xf>
    <xf numFmtId="43" fontId="6" fillId="0" borderId="9" xfId="1" applyFont="1" applyBorder="1" applyAlignment="1">
      <alignment horizontal="center" vertical="center"/>
    </xf>
    <xf numFmtId="43" fontId="6" fillId="0" borderId="32" xfId="1" applyFont="1" applyBorder="1" applyAlignment="1">
      <alignment horizontal="center" vertical="center"/>
    </xf>
    <xf numFmtId="43" fontId="6" fillId="0" borderId="9" xfId="1" applyFont="1" applyFill="1" applyBorder="1" applyAlignment="1">
      <alignment horizontal="center" vertical="center" wrapText="1"/>
    </xf>
    <xf numFmtId="14" fontId="6" fillId="0" borderId="32" xfId="1" applyNumberFormat="1" applyFont="1" applyFill="1" applyBorder="1" applyAlignment="1">
      <alignment horizontal="center" vertical="center"/>
    </xf>
    <xf numFmtId="14" fontId="6" fillId="0" borderId="1" xfId="0" applyNumberFormat="1" applyFont="1" applyBorder="1"/>
    <xf numFmtId="14" fontId="6" fillId="0" borderId="0" xfId="0" applyNumberFormat="1" applyFont="1"/>
    <xf numFmtId="164" fontId="6" fillId="0" borderId="31" xfId="1" applyNumberFormat="1" applyFont="1" applyBorder="1" applyAlignment="1">
      <alignment horizontal="center" vertical="center"/>
    </xf>
    <xf numFmtId="164" fontId="6" fillId="0" borderId="9" xfId="1" applyNumberFormat="1" applyFont="1" applyBorder="1" applyAlignment="1">
      <alignment horizontal="center" vertical="center"/>
    </xf>
    <xf numFmtId="2" fontId="6" fillId="0" borderId="1" xfId="0" applyNumberFormat="1" applyFont="1" applyBorder="1"/>
    <xf numFmtId="0" fontId="27" fillId="0" borderId="1" xfId="0" applyFont="1" applyBorder="1" applyAlignment="1">
      <alignment horizontal="center" vertical="center"/>
    </xf>
    <xf numFmtId="0" fontId="11" fillId="0" borderId="0" xfId="0" applyFont="1"/>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Alignment="1">
      <alignment vertical="center"/>
    </xf>
    <xf numFmtId="1" fontId="6" fillId="0" borderId="0" xfId="0" applyNumberFormat="1" applyFont="1" applyAlignment="1">
      <alignment horizontal="center" vertical="center"/>
    </xf>
    <xf numFmtId="43" fontId="6" fillId="0" borderId="0" xfId="1" applyFont="1" applyFill="1" applyBorder="1" applyAlignment="1">
      <alignment vertical="center"/>
    </xf>
    <xf numFmtId="2" fontId="26" fillId="0" borderId="0" xfId="0" applyNumberFormat="1" applyFont="1"/>
    <xf numFmtId="165" fontId="6" fillId="0" borderId="0" xfId="0" applyNumberFormat="1" applyFont="1" applyAlignment="1">
      <alignment horizontal="center" vertical="center"/>
    </xf>
    <xf numFmtId="14" fontId="6" fillId="0" borderId="0" xfId="1" applyNumberFormat="1" applyFont="1" applyFill="1" applyBorder="1" applyAlignment="1">
      <alignment vertical="center"/>
    </xf>
    <xf numFmtId="43" fontId="6" fillId="0" borderId="0" xfId="1" applyFont="1" applyFill="1" applyBorder="1"/>
    <xf numFmtId="0" fontId="26" fillId="0" borderId="0" xfId="0" applyFont="1"/>
    <xf numFmtId="164" fontId="6" fillId="0" borderId="0" xfId="1" applyNumberFormat="1" applyFont="1" applyFill="1" applyBorder="1" applyAlignment="1">
      <alignment horizontal="right" vertical="center" wrapText="1"/>
    </xf>
    <xf numFmtId="164" fontId="6" fillId="0" borderId="0" xfId="1" applyNumberFormat="1" applyFont="1" applyFill="1" applyBorder="1" applyAlignment="1">
      <alignment horizontal="right" vertical="center"/>
    </xf>
    <xf numFmtId="164" fontId="6" fillId="0" borderId="0" xfId="1" applyNumberFormat="1" applyFont="1" applyFill="1" applyBorder="1" applyAlignment="1">
      <alignment vertical="center"/>
    </xf>
    <xf numFmtId="2" fontId="6" fillId="0" borderId="0" xfId="0" applyNumberFormat="1" applyFont="1" applyAlignment="1">
      <alignment horizontal="right" vertical="center"/>
    </xf>
    <xf numFmtId="0" fontId="27" fillId="0" borderId="1" xfId="0" applyFont="1" applyBorder="1" applyAlignment="1">
      <alignment horizontal="center"/>
    </xf>
    <xf numFmtId="0" fontId="1" fillId="0" borderId="0" xfId="0" applyFont="1"/>
    <xf numFmtId="43" fontId="29" fillId="0" borderId="31" xfId="1" applyFont="1" applyFill="1" applyBorder="1" applyAlignment="1">
      <alignment horizontal="center" vertical="center"/>
    </xf>
    <xf numFmtId="1" fontId="27" fillId="0" borderId="1" xfId="0" applyNumberFormat="1" applyFont="1" applyBorder="1" applyAlignment="1">
      <alignment horizontal="center" vertical="center"/>
    </xf>
    <xf numFmtId="0" fontId="19" fillId="0" borderId="0" xfId="0" applyFont="1"/>
    <xf numFmtId="0" fontId="2" fillId="0" borderId="1" xfId="0" applyFont="1" applyBorder="1" applyAlignment="1">
      <alignment horizontal="center" vertical="center" wrapText="1"/>
    </xf>
    <xf numFmtId="0" fontId="28" fillId="0" borderId="1" xfId="0" applyFont="1" applyBorder="1" applyAlignment="1">
      <alignment horizontal="center" vertical="center" wrapText="1"/>
    </xf>
    <xf numFmtId="43" fontId="6" fillId="0" borderId="16" xfId="1" applyFont="1" applyFill="1" applyBorder="1" applyAlignment="1">
      <alignment horizontal="center" vertical="center" wrapText="1"/>
    </xf>
    <xf numFmtId="0" fontId="6" fillId="0" borderId="39" xfId="0" applyFont="1" applyBorder="1" applyAlignment="1">
      <alignment horizontal="center" vertical="center" wrapText="1"/>
    </xf>
    <xf numFmtId="0" fontId="6" fillId="0" borderId="7" xfId="0" applyFont="1" applyBorder="1" applyAlignment="1">
      <alignment horizontal="center" vertical="center" wrapText="1"/>
    </xf>
    <xf numFmtId="1" fontId="6" fillId="0" borderId="7" xfId="0" applyNumberFormat="1" applyFont="1" applyBorder="1" applyAlignment="1">
      <alignment horizontal="center" vertical="center" wrapText="1"/>
    </xf>
    <xf numFmtId="43" fontId="6" fillId="0" borderId="7" xfId="1" applyFont="1" applyFill="1" applyBorder="1" applyAlignment="1">
      <alignment horizontal="center" vertical="center" wrapText="1"/>
    </xf>
    <xf numFmtId="0" fontId="6" fillId="0" borderId="18" xfId="0" applyFont="1" applyBorder="1" applyAlignment="1">
      <alignment horizontal="center" vertical="center" wrapText="1"/>
    </xf>
    <xf numFmtId="14" fontId="6" fillId="0" borderId="40" xfId="0" applyNumberFormat="1" applyFont="1" applyBorder="1" applyAlignment="1">
      <alignment horizontal="center" vertical="center" wrapText="1"/>
    </xf>
    <xf numFmtId="43" fontId="6" fillId="0" borderId="39" xfId="1" applyFont="1" applyFill="1" applyBorder="1" applyAlignment="1">
      <alignment horizontal="center" vertical="center" wrapText="1"/>
    </xf>
    <xf numFmtId="164" fontId="23" fillId="0" borderId="7" xfId="1" applyNumberFormat="1" applyFont="1" applyFill="1" applyBorder="1" applyAlignment="1">
      <alignment horizontal="center" vertical="center" wrapText="1"/>
    </xf>
    <xf numFmtId="164" fontId="23" fillId="0" borderId="40" xfId="1" applyNumberFormat="1" applyFont="1" applyFill="1" applyBorder="1" applyAlignment="1">
      <alignment horizontal="center" vertical="center" wrapText="1"/>
    </xf>
    <xf numFmtId="164" fontId="6" fillId="0" borderId="7" xfId="1" applyNumberFormat="1" applyFont="1" applyFill="1" applyBorder="1" applyAlignment="1">
      <alignment horizontal="center" vertical="center" wrapText="1"/>
    </xf>
    <xf numFmtId="0" fontId="6" fillId="0" borderId="37" xfId="0" applyFont="1" applyBorder="1" applyAlignment="1">
      <alignment horizontal="center" vertical="center"/>
    </xf>
    <xf numFmtId="0" fontId="6" fillId="0" borderId="16" xfId="0" applyFont="1" applyBorder="1" applyAlignment="1">
      <alignment horizontal="left" vertical="center"/>
    </xf>
    <xf numFmtId="0" fontId="6" fillId="0" borderId="16" xfId="0" applyFont="1" applyBorder="1" applyAlignment="1">
      <alignment horizontal="left"/>
    </xf>
    <xf numFmtId="0" fontId="6" fillId="0" borderId="16" xfId="0" applyFont="1" applyBorder="1" applyAlignment="1">
      <alignment horizontal="center" vertical="center"/>
    </xf>
    <xf numFmtId="0" fontId="6" fillId="0" borderId="16" xfId="0" applyFont="1" applyBorder="1" applyAlignment="1">
      <alignment horizontal="center"/>
    </xf>
    <xf numFmtId="1" fontId="6" fillId="0" borderId="16" xfId="0" applyNumberFormat="1" applyFont="1" applyBorder="1" applyAlignment="1">
      <alignment horizontal="center" vertical="center"/>
    </xf>
    <xf numFmtId="43" fontId="6" fillId="0" borderId="16" xfId="1" applyFont="1" applyFill="1" applyBorder="1" applyAlignment="1">
      <alignment horizontal="center" vertical="center"/>
    </xf>
    <xf numFmtId="43" fontId="6" fillId="0" borderId="38" xfId="1" applyFont="1" applyFill="1" applyBorder="1" applyAlignment="1">
      <alignment horizontal="center" vertical="center"/>
    </xf>
    <xf numFmtId="2" fontId="26" fillId="0" borderId="16" xfId="0" applyNumberFormat="1" applyFont="1" applyBorder="1"/>
    <xf numFmtId="43" fontId="29" fillId="0" borderId="37" xfId="1" applyFont="1" applyFill="1" applyBorder="1" applyAlignment="1">
      <alignment horizontal="center" vertical="center"/>
    </xf>
    <xf numFmtId="43" fontId="6" fillId="0" borderId="37" xfId="1" applyFont="1" applyFill="1" applyBorder="1" applyAlignment="1">
      <alignment horizontal="center" vertical="center"/>
    </xf>
    <xf numFmtId="14" fontId="6" fillId="0" borderId="38" xfId="1" applyNumberFormat="1" applyFont="1" applyFill="1" applyBorder="1" applyAlignment="1">
      <alignment horizontal="center" vertical="center"/>
    </xf>
    <xf numFmtId="43" fontId="6" fillId="0" borderId="37" xfId="1" applyFont="1" applyFill="1" applyBorder="1" applyAlignment="1">
      <alignment horizontal="center"/>
    </xf>
    <xf numFmtId="43" fontId="6" fillId="0" borderId="16" xfId="1" applyFont="1" applyFill="1" applyBorder="1" applyAlignment="1">
      <alignment horizontal="center"/>
    </xf>
    <xf numFmtId="43" fontId="23" fillId="0" borderId="16" xfId="1" applyFont="1" applyBorder="1" applyAlignment="1">
      <alignment horizontal="center"/>
    </xf>
    <xf numFmtId="43" fontId="6" fillId="0" borderId="16" xfId="1" applyFont="1" applyBorder="1" applyAlignment="1">
      <alignment horizontal="center" vertical="center"/>
    </xf>
    <xf numFmtId="43" fontId="6" fillId="0" borderId="38" xfId="1" applyFont="1" applyBorder="1" applyAlignment="1">
      <alignment horizontal="center" vertical="center"/>
    </xf>
    <xf numFmtId="164" fontId="6" fillId="0" borderId="37" xfId="1" applyNumberFormat="1" applyFont="1" applyBorder="1" applyAlignment="1">
      <alignment horizontal="center" vertical="center"/>
    </xf>
    <xf numFmtId="164" fontId="6" fillId="0" borderId="16" xfId="1" applyNumberFormat="1" applyFont="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29" fillId="0" borderId="0" xfId="0" applyFont="1"/>
    <xf numFmtId="0" fontId="28" fillId="0" borderId="1" xfId="0" applyFont="1" applyBorder="1" applyAlignment="1">
      <alignment horizontal="center" wrapText="1"/>
    </xf>
    <xf numFmtId="0" fontId="27" fillId="0" borderId="0" xfId="0" applyFont="1" applyAlignment="1">
      <alignment horizontal="center" vertical="center"/>
    </xf>
    <xf numFmtId="0" fontId="27" fillId="0" borderId="0" xfId="0" applyFont="1" applyAlignment="1">
      <alignment vertical="center"/>
    </xf>
    <xf numFmtId="0" fontId="28" fillId="0" borderId="1" xfId="0" applyFont="1" applyBorder="1" applyAlignment="1">
      <alignment horizontal="center" vertical="center"/>
    </xf>
    <xf numFmtId="0" fontId="31" fillId="0" borderId="0" xfId="0" applyFont="1" applyAlignment="1">
      <alignment horizontal="center"/>
    </xf>
    <xf numFmtId="0" fontId="9" fillId="0" borderId="1" xfId="0" applyFont="1" applyBorder="1" applyAlignment="1">
      <alignment horizontal="center" vertical="center" wrapText="1"/>
    </xf>
    <xf numFmtId="0" fontId="17" fillId="0" borderId="1" xfId="0" applyFont="1" applyBorder="1" applyAlignment="1">
      <alignment horizontal="center" vertical="center" wrapText="1"/>
    </xf>
    <xf numFmtId="2" fontId="29" fillId="0" borderId="41" xfId="0" applyNumberFormat="1" applyFont="1" applyBorder="1" applyAlignment="1">
      <alignment horizontal="left" vertical="center"/>
    </xf>
    <xf numFmtId="0" fontId="27" fillId="0" borderId="1" xfId="0" applyFont="1" applyBorder="1"/>
    <xf numFmtId="0" fontId="27" fillId="0" borderId="1" xfId="0" applyFont="1" applyBorder="1" applyAlignment="1">
      <alignment wrapText="1"/>
    </xf>
    <xf numFmtId="0" fontId="27" fillId="0" borderId="7" xfId="0" applyFont="1" applyBorder="1" applyAlignment="1">
      <alignment horizontal="left" vertical="center" wrapText="1"/>
    </xf>
    <xf numFmtId="0" fontId="27" fillId="0" borderId="1" xfId="0" applyFont="1" applyBorder="1" applyAlignment="1">
      <alignment horizontal="left" vertical="center"/>
    </xf>
    <xf numFmtId="0" fontId="4" fillId="0" borderId="4" xfId="0" applyFont="1" applyBorder="1" applyAlignment="1">
      <alignment horizontal="left"/>
    </xf>
    <xf numFmtId="0" fontId="27" fillId="0" borderId="1" xfId="2" applyFont="1" applyBorder="1" applyAlignment="1">
      <alignment horizontal="center" vertical="center"/>
    </xf>
    <xf numFmtId="0" fontId="27" fillId="3" borderId="1" xfId="2" applyFont="1" applyFill="1" applyBorder="1" applyAlignment="1">
      <alignment horizontal="center" vertical="center"/>
    </xf>
    <xf numFmtId="164" fontId="6" fillId="0" borderId="0" xfId="1" applyNumberFormat="1" applyFont="1" applyFill="1" applyBorder="1" applyAlignment="1">
      <alignment horizontal="center" vertical="center" wrapText="1"/>
    </xf>
    <xf numFmtId="164" fontId="6" fillId="0" borderId="21" xfId="1" applyNumberFormat="1" applyFont="1" applyBorder="1" applyAlignment="1">
      <alignment horizontal="center" vertical="center"/>
    </xf>
    <xf numFmtId="164" fontId="6" fillId="0" borderId="41" xfId="1" applyNumberFormat="1" applyFont="1" applyBorder="1" applyAlignment="1">
      <alignment horizontal="center" vertical="center"/>
    </xf>
    <xf numFmtId="0" fontId="6" fillId="2" borderId="18" xfId="0" applyFont="1" applyFill="1" applyBorder="1" applyAlignment="1">
      <alignment horizontal="center" vertical="center"/>
    </xf>
    <xf numFmtId="14" fontId="4" fillId="0" borderId="7" xfId="0" applyNumberFormat="1" applyFont="1" applyBorder="1" applyAlignment="1">
      <alignment horizontal="center" vertical="center" wrapText="1"/>
    </xf>
    <xf numFmtId="43" fontId="6" fillId="0" borderId="17" xfId="1" applyFont="1" applyFill="1" applyBorder="1" applyAlignment="1">
      <alignment horizontal="center" vertical="center" wrapText="1"/>
    </xf>
    <xf numFmtId="0" fontId="7" fillId="9" borderId="0" xfId="12" applyFont="1" applyFill="1" applyAlignment="1">
      <alignment horizontal="left"/>
    </xf>
    <xf numFmtId="0" fontId="2" fillId="9" borderId="0" xfId="12" applyFont="1" applyFill="1"/>
    <xf numFmtId="0" fontId="2" fillId="9" borderId="0" xfId="12" applyFont="1" applyFill="1" applyAlignment="1">
      <alignment wrapText="1"/>
    </xf>
    <xf numFmtId="0" fontId="2" fillId="9" borderId="1" xfId="12" applyFont="1" applyFill="1" applyBorder="1" applyAlignment="1">
      <alignment horizontal="center" vertical="center" wrapText="1"/>
    </xf>
    <xf numFmtId="0" fontId="2" fillId="9" borderId="0" xfId="12" applyFont="1" applyFill="1" applyAlignment="1">
      <alignment horizontal="center" vertical="center" wrapText="1"/>
    </xf>
    <xf numFmtId="0" fontId="2" fillId="9" borderId="2" xfId="12" applyFont="1" applyFill="1" applyBorder="1" applyAlignment="1">
      <alignment horizontal="center" vertical="center" wrapText="1"/>
    </xf>
    <xf numFmtId="0" fontId="2" fillId="9" borderId="19" xfId="12" applyFont="1" applyFill="1" applyBorder="1" applyAlignment="1">
      <alignment horizontal="center" vertical="center" wrapText="1"/>
    </xf>
    <xf numFmtId="0" fontId="2" fillId="9" borderId="1" xfId="12" applyFont="1" applyFill="1" applyBorder="1" applyAlignment="1">
      <alignment horizontal="right"/>
    </xf>
    <xf numFmtId="0" fontId="2" fillId="9" borderId="1" xfId="12" applyFont="1" applyFill="1" applyBorder="1"/>
    <xf numFmtId="0" fontId="2" fillId="9" borderId="1" xfId="12" applyFont="1" applyFill="1" applyBorder="1" applyAlignment="1">
      <alignment horizontal="center" vertical="center"/>
    </xf>
    <xf numFmtId="164" fontId="2" fillId="9" borderId="1" xfId="13" applyNumberFormat="1" applyFont="1" applyFill="1" applyBorder="1" applyAlignment="1">
      <alignment horizontal="center" vertical="center"/>
    </xf>
    <xf numFmtId="166" fontId="34" fillId="9" borderId="1" xfId="12" applyNumberFormat="1" applyFont="1" applyFill="1" applyBorder="1" applyAlignment="1">
      <alignment horizontal="right"/>
    </xf>
    <xf numFmtId="1" fontId="2" fillId="9" borderId="1" xfId="12" applyNumberFormat="1" applyFont="1" applyFill="1" applyBorder="1" applyAlignment="1">
      <alignment vertical="center"/>
    </xf>
    <xf numFmtId="164" fontId="2" fillId="9" borderId="1" xfId="13" applyNumberFormat="1" applyFont="1" applyFill="1" applyBorder="1" applyAlignment="1">
      <alignment horizontal="right"/>
    </xf>
    <xf numFmtId="9" fontId="2" fillId="9" borderId="1" xfId="14" applyFont="1" applyFill="1" applyBorder="1"/>
    <xf numFmtId="0" fontId="2" fillId="9" borderId="1" xfId="12" applyFont="1" applyFill="1" applyBorder="1" applyAlignment="1">
      <alignment horizontal="center"/>
    </xf>
    <xf numFmtId="43" fontId="2" fillId="9" borderId="1" xfId="13" applyFont="1" applyFill="1" applyBorder="1"/>
    <xf numFmtId="0" fontId="7" fillId="9" borderId="1" xfId="12" applyFont="1" applyFill="1" applyBorder="1" applyAlignment="1">
      <alignment horizontal="right"/>
    </xf>
    <xf numFmtId="0" fontId="7" fillId="9" borderId="4" xfId="12" applyFont="1" applyFill="1" applyBorder="1" applyAlignment="1">
      <alignment horizontal="right"/>
    </xf>
    <xf numFmtId="0" fontId="7" fillId="9" borderId="6" xfId="12" applyFont="1" applyFill="1" applyBorder="1" applyAlignment="1">
      <alignment horizontal="right"/>
    </xf>
    <xf numFmtId="164" fontId="7" fillId="9" borderId="4" xfId="13" applyNumberFormat="1" applyFont="1" applyFill="1" applyBorder="1" applyAlignment="1">
      <alignment horizontal="right"/>
    </xf>
    <xf numFmtId="166" fontId="35" fillId="9" borderId="1" xfId="12" applyNumberFormat="1" applyFont="1" applyFill="1" applyBorder="1" applyAlignment="1">
      <alignment horizontal="right"/>
    </xf>
    <xf numFmtId="1" fontId="7" fillId="9" borderId="4" xfId="12" applyNumberFormat="1" applyFont="1" applyFill="1" applyBorder="1" applyAlignment="1">
      <alignment horizontal="right"/>
    </xf>
    <xf numFmtId="43" fontId="2" fillId="9" borderId="1" xfId="12" applyNumberFormat="1" applyFont="1" applyFill="1" applyBorder="1"/>
    <xf numFmtId="0" fontId="2" fillId="9" borderId="1" xfId="12" applyFont="1" applyFill="1" applyBorder="1" applyAlignment="1">
      <alignment vertical="center"/>
    </xf>
    <xf numFmtId="166" fontId="2" fillId="9" borderId="1" xfId="12" applyNumberFormat="1" applyFont="1" applyFill="1" applyBorder="1" applyAlignment="1">
      <alignment horizontal="right"/>
    </xf>
    <xf numFmtId="0" fontId="2" fillId="9" borderId="4" xfId="12" applyFont="1" applyFill="1" applyBorder="1" applyAlignment="1">
      <alignment horizontal="right"/>
    </xf>
    <xf numFmtId="0" fontId="2" fillId="9" borderId="6" xfId="12" applyFont="1" applyFill="1" applyBorder="1" applyAlignment="1">
      <alignment horizontal="right"/>
    </xf>
    <xf numFmtId="0" fontId="37" fillId="9" borderId="0" xfId="12" applyFont="1" applyFill="1"/>
    <xf numFmtId="0" fontId="7" fillId="0" borderId="0" xfId="0" applyFont="1" applyAlignment="1">
      <alignment horizontal="center"/>
    </xf>
    <xf numFmtId="0" fontId="30" fillId="0" borderId="22" xfId="0" applyFont="1" applyBorder="1" applyAlignment="1">
      <alignment horizontal="center"/>
    </xf>
    <xf numFmtId="0" fontId="7" fillId="0" borderId="0" xfId="0" applyFont="1" applyAlignment="1">
      <alignment horizontal="left"/>
    </xf>
    <xf numFmtId="0" fontId="27" fillId="0" borderId="1" xfId="0" applyFont="1" applyBorder="1" applyAlignment="1">
      <alignment horizontal="center" vertical="center"/>
    </xf>
    <xf numFmtId="0" fontId="27" fillId="0" borderId="7" xfId="0" applyFont="1" applyBorder="1" applyAlignment="1">
      <alignment horizontal="left" vertical="center" wrapText="1"/>
    </xf>
    <xf numFmtId="0" fontId="27" fillId="0" borderId="16" xfId="0" applyFont="1" applyBorder="1" applyAlignment="1">
      <alignment horizontal="left" vertical="center" wrapText="1"/>
    </xf>
    <xf numFmtId="0" fontId="27" fillId="0" borderId="2" xfId="0" applyFont="1" applyBorder="1" applyAlignment="1">
      <alignment horizontal="left" vertical="center" wrapText="1"/>
    </xf>
    <xf numFmtId="0" fontId="27" fillId="0" borderId="1" xfId="0" applyFont="1" applyBorder="1" applyAlignment="1">
      <alignment horizontal="left" vertical="center"/>
    </xf>
    <xf numFmtId="0" fontId="28" fillId="0" borderId="1" xfId="0" applyFont="1" applyBorder="1" applyAlignment="1">
      <alignment horizontal="center" vertical="center"/>
    </xf>
    <xf numFmtId="0" fontId="19" fillId="0" borderId="1" xfId="0" applyFont="1" applyBorder="1" applyAlignment="1">
      <alignment horizontal="center" wrapText="1"/>
    </xf>
    <xf numFmtId="0" fontId="28" fillId="0" borderId="7" xfId="0" applyFont="1" applyBorder="1" applyAlignment="1">
      <alignment horizontal="center" vertical="center"/>
    </xf>
    <xf numFmtId="0" fontId="28" fillId="0" borderId="2" xfId="0" applyFont="1" applyBorder="1" applyAlignment="1">
      <alignment horizontal="center" vertical="center"/>
    </xf>
    <xf numFmtId="0" fontId="28" fillId="0" borderId="0" xfId="0" applyFont="1" applyAlignment="1">
      <alignment horizontal="center" vertical="center"/>
    </xf>
    <xf numFmtId="0" fontId="31" fillId="0" borderId="0" xfId="0" applyFont="1" applyAlignment="1">
      <alignment horizontal="center"/>
    </xf>
    <xf numFmtId="0" fontId="2" fillId="0" borderId="0" xfId="0" applyFont="1" applyAlignment="1">
      <alignment horizontal="center"/>
    </xf>
    <xf numFmtId="0" fontId="6" fillId="0" borderId="34" xfId="0" applyFont="1" applyBorder="1" applyAlignment="1">
      <alignment horizontal="center" vertical="center" wrapText="1"/>
    </xf>
    <xf numFmtId="0" fontId="6" fillId="0" borderId="35" xfId="0" applyFont="1" applyBorder="1" applyAlignment="1">
      <alignment horizontal="center" vertical="center" wrapText="1"/>
    </xf>
    <xf numFmtId="0" fontId="6" fillId="8" borderId="33" xfId="11" applyFont="1" applyFill="1" applyBorder="1" applyAlignment="1">
      <alignment horizontal="center" vertical="center" wrapText="1"/>
    </xf>
    <xf numFmtId="0" fontId="6" fillId="8" borderId="36" xfId="11" applyFont="1" applyFill="1" applyBorder="1" applyAlignment="1">
      <alignment horizontal="center" vertical="center" wrapText="1"/>
    </xf>
    <xf numFmtId="0" fontId="27" fillId="10" borderId="1" xfId="11" applyFont="1" applyFill="1" applyBorder="1" applyAlignment="1">
      <alignment horizontal="center" vertical="center" wrapText="1"/>
    </xf>
    <xf numFmtId="164" fontId="23" fillId="7" borderId="43" xfId="1" applyNumberFormat="1" applyFont="1" applyFill="1" applyBorder="1" applyAlignment="1">
      <alignment horizontal="center" vertical="center"/>
    </xf>
    <xf numFmtId="164" fontId="23" fillId="7" borderId="44" xfId="1" applyNumberFormat="1" applyFont="1" applyFill="1" applyBorder="1" applyAlignment="1">
      <alignment horizontal="center" vertical="center"/>
    </xf>
    <xf numFmtId="164" fontId="23" fillId="7" borderId="42" xfId="1" applyNumberFormat="1" applyFont="1" applyFill="1" applyBorder="1" applyAlignment="1">
      <alignment horizontal="center" vertical="center"/>
    </xf>
    <xf numFmtId="0" fontId="6" fillId="0" borderId="1" xfId="0" applyFont="1" applyBorder="1" applyAlignment="1">
      <alignment horizontal="center"/>
    </xf>
    <xf numFmtId="164" fontId="23" fillId="4" borderId="28" xfId="1" applyNumberFormat="1" applyFont="1" applyFill="1" applyBorder="1" applyAlignment="1">
      <alignment horizontal="center"/>
    </xf>
    <xf numFmtId="164" fontId="23" fillId="4" borderId="29" xfId="1" applyNumberFormat="1" applyFont="1" applyFill="1" applyBorder="1" applyAlignment="1">
      <alignment horizontal="center"/>
    </xf>
    <xf numFmtId="164" fontId="23" fillId="5" borderId="29" xfId="1" applyNumberFormat="1" applyFont="1" applyFill="1" applyBorder="1" applyAlignment="1">
      <alignment horizontal="center"/>
    </xf>
    <xf numFmtId="164" fontId="23" fillId="5" borderId="30" xfId="1" applyNumberFormat="1" applyFont="1" applyFill="1" applyBorder="1" applyAlignment="1">
      <alignment horizontal="center"/>
    </xf>
    <xf numFmtId="164" fontId="23" fillId="6" borderId="28" xfId="1" applyNumberFormat="1" applyFont="1" applyFill="1" applyBorder="1" applyAlignment="1">
      <alignment horizontal="center"/>
    </xf>
    <xf numFmtId="164" fontId="23" fillId="6" borderId="29" xfId="1" applyNumberFormat="1" applyFont="1" applyFill="1" applyBorder="1" applyAlignment="1">
      <alignment horizontal="center"/>
    </xf>
    <xf numFmtId="164" fontId="23" fillId="6" borderId="30" xfId="1" applyNumberFormat="1" applyFont="1" applyFill="1" applyBorder="1" applyAlignment="1">
      <alignment horizontal="center"/>
    </xf>
    <xf numFmtId="0" fontId="29" fillId="2" borderId="1" xfId="0" applyFont="1" applyFill="1" applyBorder="1" applyAlignment="1">
      <alignment horizontal="center" vertical="center" wrapText="1"/>
    </xf>
    <xf numFmtId="0" fontId="23" fillId="0" borderId="1" xfId="0" applyFont="1" applyBorder="1" applyAlignment="1">
      <alignment horizontal="center" vertical="center" wrapText="1"/>
    </xf>
    <xf numFmtId="0" fontId="2" fillId="9" borderId="0" xfId="12" applyFont="1" applyFill="1" applyAlignment="1">
      <alignment horizontal="center"/>
    </xf>
    <xf numFmtId="0" fontId="7" fillId="9" borderId="1" xfId="12" applyFont="1" applyFill="1" applyBorder="1" applyAlignment="1">
      <alignment horizontal="center" wrapText="1"/>
    </xf>
    <xf numFmtId="0" fontId="7" fillId="9" borderId="1" xfId="12" applyFont="1" applyFill="1" applyBorder="1" applyAlignment="1">
      <alignment horizontal="center" vertical="center" wrapText="1"/>
    </xf>
    <xf numFmtId="0" fontId="2" fillId="9" borderId="1" xfId="12" applyFont="1" applyFill="1" applyBorder="1" applyAlignment="1">
      <alignment horizontal="center" vertical="center" wrapText="1"/>
    </xf>
    <xf numFmtId="0" fontId="2" fillId="9" borderId="1" xfId="12" applyFont="1" applyFill="1" applyBorder="1" applyAlignment="1">
      <alignment horizontal="center" vertical="top" wrapText="1"/>
    </xf>
    <xf numFmtId="0" fontId="2" fillId="9" borderId="7" xfId="12" applyFont="1" applyFill="1" applyBorder="1" applyAlignment="1">
      <alignment horizontal="center" vertical="center" wrapText="1"/>
    </xf>
    <xf numFmtId="0" fontId="2" fillId="9" borderId="2" xfId="12" applyFont="1" applyFill="1" applyBorder="1" applyAlignment="1">
      <alignment horizontal="center" vertical="center" wrapText="1"/>
    </xf>
    <xf numFmtId="0" fontId="2" fillId="9" borderId="18" xfId="12" applyFont="1" applyFill="1" applyBorder="1" applyAlignment="1">
      <alignment horizontal="center" vertical="center" wrapText="1"/>
    </xf>
    <xf numFmtId="0" fontId="2" fillId="9" borderId="45" xfId="12" applyFont="1" applyFill="1" applyBorder="1" applyAlignment="1">
      <alignment horizontal="center" vertical="center" wrapText="1"/>
    </xf>
    <xf numFmtId="0" fontId="2" fillId="9" borderId="5" xfId="12" applyFont="1" applyFill="1" applyBorder="1" applyAlignment="1">
      <alignment horizontal="center" vertical="center" wrapText="1"/>
    </xf>
    <xf numFmtId="0" fontId="2" fillId="9" borderId="47" xfId="12" applyFont="1" applyFill="1" applyBorder="1" applyAlignment="1">
      <alignment horizontal="center" vertical="center" wrapText="1"/>
    </xf>
    <xf numFmtId="0" fontId="2" fillId="9" borderId="48" xfId="12" applyFont="1" applyFill="1" applyBorder="1" applyAlignment="1">
      <alignment horizontal="center" vertical="center" wrapText="1"/>
    </xf>
    <xf numFmtId="0" fontId="2" fillId="9" borderId="48" xfId="12" applyFont="1" applyFill="1" applyBorder="1" applyAlignment="1">
      <alignment horizontal="center" vertical="center"/>
    </xf>
    <xf numFmtId="0" fontId="2" fillId="9" borderId="1" xfId="12" applyFont="1" applyFill="1" applyBorder="1" applyAlignment="1">
      <alignment horizontal="center" vertical="center"/>
    </xf>
    <xf numFmtId="164" fontId="2" fillId="9" borderId="16" xfId="13" applyNumberFormat="1" applyFont="1" applyFill="1" applyBorder="1" applyAlignment="1">
      <alignment horizontal="center" vertical="center"/>
    </xf>
    <xf numFmtId="164" fontId="2" fillId="9" borderId="2" xfId="13" applyNumberFormat="1" applyFont="1" applyFill="1" applyBorder="1" applyAlignment="1">
      <alignment horizontal="center" vertical="center"/>
    </xf>
    <xf numFmtId="0" fontId="2" fillId="9" borderId="48" xfId="12" applyFont="1" applyFill="1" applyBorder="1" applyAlignment="1">
      <alignment horizontal="center"/>
    </xf>
    <xf numFmtId="0" fontId="2" fillId="9" borderId="47" xfId="12" applyFont="1" applyFill="1" applyBorder="1" applyAlignment="1">
      <alignment horizontal="center"/>
    </xf>
    <xf numFmtId="0" fontId="36" fillId="9" borderId="0" xfId="12" applyFont="1" applyFill="1" applyAlignment="1">
      <alignment horizontal="center"/>
    </xf>
    <xf numFmtId="0" fontId="7" fillId="9" borderId="0" xfId="12" applyFont="1" applyFill="1" applyAlignment="1">
      <alignment horizontal="center"/>
    </xf>
    <xf numFmtId="0" fontId="7" fillId="9" borderId="48" xfId="12" applyFont="1" applyFill="1" applyBorder="1" applyAlignment="1">
      <alignment horizontal="center"/>
    </xf>
    <xf numFmtId="0" fontId="7" fillId="9" borderId="47" xfId="12" applyFont="1" applyFill="1" applyBorder="1" applyAlignment="1">
      <alignment horizontal="center"/>
    </xf>
    <xf numFmtId="0" fontId="2" fillId="9" borderId="46" xfId="12" applyFont="1" applyFill="1" applyBorder="1" applyAlignment="1">
      <alignment horizontal="center" vertical="center"/>
    </xf>
    <xf numFmtId="0" fontId="2" fillId="9" borderId="49" xfId="12" applyFont="1" applyFill="1" applyBorder="1" applyAlignment="1">
      <alignment horizontal="center" vertical="center"/>
    </xf>
    <xf numFmtId="0" fontId="2" fillId="9" borderId="50" xfId="12" applyFont="1" applyFill="1" applyBorder="1" applyAlignment="1">
      <alignment horizontal="center" vertical="center"/>
    </xf>
    <xf numFmtId="0" fontId="2" fillId="9" borderId="16" xfId="12" applyFont="1" applyFill="1" applyBorder="1" applyAlignment="1">
      <alignment horizontal="center" vertical="center"/>
    </xf>
    <xf numFmtId="0" fontId="2" fillId="9" borderId="2" xfId="12" applyFont="1" applyFill="1" applyBorder="1" applyAlignment="1">
      <alignment horizontal="center" vertical="center"/>
    </xf>
    <xf numFmtId="0" fontId="34" fillId="9" borderId="1" xfId="12" applyFont="1" applyFill="1" applyBorder="1" applyAlignment="1">
      <alignment horizontal="center" vertical="top" wrapText="1"/>
    </xf>
    <xf numFmtId="0" fontId="2" fillId="9" borderId="7" xfId="12" applyFont="1" applyFill="1" applyBorder="1" applyAlignment="1">
      <alignment horizontal="center" vertical="top" wrapText="1"/>
    </xf>
    <xf numFmtId="0" fontId="2" fillId="9" borderId="2" xfId="12" applyFont="1" applyFill="1" applyBorder="1" applyAlignment="1">
      <alignment horizontal="center" vertical="top"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7"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3" xfId="0" applyFont="1" applyBorder="1" applyAlignment="1">
      <alignment horizontal="center" vertical="center"/>
    </xf>
    <xf numFmtId="0" fontId="4" fillId="0" borderId="7"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2" xfId="0" applyFont="1" applyBorder="1" applyAlignment="1">
      <alignment horizontal="center" vertical="center" wrapText="1"/>
    </xf>
    <xf numFmtId="0" fontId="4" fillId="9" borderId="1" xfId="0" applyFont="1" applyFill="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4" fillId="0" borderId="1" xfId="0" applyFont="1" applyBorder="1" applyAlignment="1">
      <alignment horizontal="center" vertical="center" wrapText="1"/>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3" xfId="0" applyFont="1" applyBorder="1" applyAlignment="1">
      <alignment horizontal="center" vertical="center"/>
    </xf>
    <xf numFmtId="0" fontId="4" fillId="0" borderId="1" xfId="0" applyFont="1" applyBorder="1" applyAlignment="1">
      <alignment horizontal="center" vertical="center"/>
    </xf>
    <xf numFmtId="0" fontId="4" fillId="0" borderId="20" xfId="0" applyFont="1" applyBorder="1" applyAlignment="1">
      <alignment horizontal="center" vertical="center"/>
    </xf>
    <xf numFmtId="0" fontId="4" fillId="0" borderId="22" xfId="0" applyFont="1" applyBorder="1" applyAlignment="1">
      <alignment horizontal="center" vertical="center"/>
    </xf>
    <xf numFmtId="0" fontId="4" fillId="0" borderId="1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0" xfId="0" applyFont="1" applyAlignment="1">
      <alignment horizontal="center"/>
    </xf>
    <xf numFmtId="0" fontId="4" fillId="0" borderId="18" xfId="0" applyFont="1" applyBorder="1" applyAlignment="1">
      <alignment horizontal="center" vertical="center" wrapText="1"/>
    </xf>
    <xf numFmtId="0" fontId="4" fillId="0" borderId="0" xfId="0" applyFont="1" applyAlignment="1">
      <alignment horizontal="center" vertical="center"/>
    </xf>
    <xf numFmtId="0" fontId="4" fillId="0" borderId="21" xfId="0" applyFont="1" applyBorder="1" applyAlignment="1">
      <alignment horizontal="center" vertical="center"/>
    </xf>
    <xf numFmtId="0" fontId="4" fillId="0" borderId="20"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left"/>
    </xf>
    <xf numFmtId="0" fontId="4" fillId="0" borderId="6" xfId="0" applyFont="1" applyBorder="1" applyAlignment="1">
      <alignment horizontal="left"/>
    </xf>
    <xf numFmtId="0" fontId="2" fillId="0" borderId="1" xfId="0" applyFont="1" applyBorder="1" applyAlignment="1">
      <alignment horizontal="left"/>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7"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7" fillId="0" borderId="0" xfId="0" applyFont="1" applyAlignment="1">
      <alignment horizontal="center" wrapText="1"/>
    </xf>
    <xf numFmtId="0" fontId="19" fillId="0" borderId="1" xfId="0" applyFont="1" applyBorder="1" applyAlignment="1">
      <alignment horizontal="center" vertical="center"/>
    </xf>
    <xf numFmtId="0" fontId="18" fillId="0" borderId="0" xfId="0" applyFont="1" applyAlignment="1">
      <alignment horizontal="center" wrapText="1"/>
    </xf>
    <xf numFmtId="0" fontId="28" fillId="0" borderId="16" xfId="0" applyFont="1" applyBorder="1" applyAlignment="1">
      <alignment horizontal="center" vertical="center"/>
    </xf>
    <xf numFmtId="0" fontId="28" fillId="0" borderId="1" xfId="0" applyFont="1" applyBorder="1" applyAlignment="1">
      <alignment horizontal="center" vertical="center" wrapText="1"/>
    </xf>
    <xf numFmtId="0" fontId="21" fillId="0" borderId="7" xfId="0" applyFont="1" applyBorder="1" applyAlignment="1">
      <alignment horizontal="center" vertical="center"/>
    </xf>
    <xf numFmtId="0" fontId="21" fillId="0" borderId="16" xfId="0" applyFont="1" applyBorder="1" applyAlignment="1">
      <alignment horizontal="center" vertical="center"/>
    </xf>
    <xf numFmtId="0" fontId="21" fillId="0" borderId="1" xfId="0" applyFont="1" applyBorder="1" applyAlignment="1">
      <alignment horizontal="center" vertical="center" wrapText="1"/>
    </xf>
    <xf numFmtId="0" fontId="28" fillId="9" borderId="5" xfId="0" applyFont="1" applyFill="1" applyBorder="1" applyAlignment="1">
      <alignment horizontal="center" vertical="center"/>
    </xf>
    <xf numFmtId="0" fontId="28" fillId="9" borderId="6" xfId="0" applyFont="1" applyFill="1" applyBorder="1" applyAlignment="1">
      <alignment horizontal="center" vertical="center"/>
    </xf>
    <xf numFmtId="0" fontId="28" fillId="9" borderId="4" xfId="0" applyFont="1" applyFill="1" applyBorder="1" applyAlignment="1">
      <alignment horizontal="center" vertical="center"/>
    </xf>
    <xf numFmtId="0" fontId="27" fillId="9" borderId="7" xfId="0" applyFont="1" applyFill="1" applyBorder="1" applyAlignment="1">
      <alignment horizontal="center" vertical="center" wrapText="1"/>
    </xf>
    <xf numFmtId="0" fontId="27" fillId="9" borderId="2" xfId="0" applyFont="1" applyFill="1" applyBorder="1" applyAlignment="1">
      <alignment horizontal="center" vertical="center" wrapText="1"/>
    </xf>
    <xf numFmtId="0" fontId="4" fillId="0" borderId="4" xfId="0" applyFont="1" applyBorder="1" applyAlignment="1">
      <alignment horizontal="left"/>
    </xf>
    <xf numFmtId="0" fontId="4" fillId="0" borderId="1" xfId="0" applyFont="1" applyBorder="1" applyAlignment="1">
      <alignment horizontal="center"/>
    </xf>
    <xf numFmtId="43" fontId="10" fillId="0" borderId="0" xfId="0" applyNumberFormat="1" applyFont="1" applyAlignment="1">
      <alignment horizontal="center"/>
    </xf>
    <xf numFmtId="43" fontId="9" fillId="0" borderId="1" xfId="1" applyFont="1" applyFill="1" applyBorder="1" applyAlignment="1">
      <alignment horizontal="center" vertical="center" wrapText="1"/>
    </xf>
    <xf numFmtId="14" fontId="4" fillId="0" borderId="7" xfId="0" applyNumberFormat="1" applyFont="1" applyBorder="1" applyAlignment="1">
      <alignment horizontal="center" vertical="center" wrapText="1"/>
    </xf>
    <xf numFmtId="14" fontId="4" fillId="0" borderId="2"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1" fillId="0" borderId="5" xfId="0" applyFont="1" applyBorder="1" applyAlignment="1">
      <alignment horizontal="left"/>
    </xf>
    <xf numFmtId="0" fontId="11" fillId="0" borderId="4" xfId="0" applyFont="1" applyBorder="1" applyAlignment="1">
      <alignment horizontal="left"/>
    </xf>
    <xf numFmtId="0" fontId="2" fillId="0" borderId="6" xfId="0" applyFont="1" applyBorder="1" applyAlignment="1">
      <alignment horizontal="center" vertical="center" wrapText="1"/>
    </xf>
    <xf numFmtId="0" fontId="2" fillId="0" borderId="16" xfId="0" applyFont="1" applyBorder="1" applyAlignment="1">
      <alignment horizontal="center" vertical="center" wrapText="1"/>
    </xf>
    <xf numFmtId="14" fontId="6" fillId="0" borderId="5" xfId="0" applyNumberFormat="1" applyFont="1" applyBorder="1" applyAlignment="1">
      <alignment horizontal="center" vertical="center" wrapText="1"/>
    </xf>
    <xf numFmtId="14" fontId="6" fillId="0" borderId="4" xfId="0" applyNumberFormat="1" applyFont="1" applyBorder="1" applyAlignment="1">
      <alignment horizontal="center" vertical="center" wrapText="1"/>
    </xf>
    <xf numFmtId="14" fontId="6" fillId="0" borderId="7" xfId="0" applyNumberFormat="1" applyFont="1" applyBorder="1" applyAlignment="1">
      <alignment horizontal="center" vertical="center" wrapText="1"/>
    </xf>
    <xf numFmtId="14" fontId="6" fillId="0" borderId="2" xfId="0" applyNumberFormat="1" applyFont="1" applyBorder="1" applyAlignment="1">
      <alignment horizontal="center" vertical="center" wrapText="1"/>
    </xf>
    <xf numFmtId="0" fontId="4" fillId="0" borderId="6"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left"/>
    </xf>
    <xf numFmtId="0" fontId="2" fillId="0" borderId="4" xfId="0" applyFont="1" applyBorder="1" applyAlignment="1">
      <alignment horizontal="left"/>
    </xf>
    <xf numFmtId="0" fontId="5" fillId="0" borderId="0" xfId="0" applyFont="1" applyAlignment="1">
      <alignment horizontal="center"/>
    </xf>
    <xf numFmtId="0" fontId="2" fillId="0" borderId="0" xfId="0" applyFont="1" applyAlignment="1">
      <alignment horizontal="right"/>
    </xf>
    <xf numFmtId="0" fontId="9" fillId="0" borderId="17"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7" xfId="0" applyFont="1" applyBorder="1" applyAlignment="1">
      <alignment horizontal="center" vertical="center"/>
    </xf>
    <xf numFmtId="0" fontId="9" fillId="0" borderId="2" xfId="0" applyFont="1" applyBorder="1" applyAlignment="1">
      <alignment horizontal="center" vertical="center"/>
    </xf>
    <xf numFmtId="0" fontId="9" fillId="0" borderId="1" xfId="0" applyFont="1" applyBorder="1" applyAlignment="1">
      <alignment horizontal="center"/>
    </xf>
    <xf numFmtId="0" fontId="6" fillId="0" borderId="23" xfId="0" applyFont="1" applyBorder="1" applyAlignment="1">
      <alignment horizontal="center" vertical="center"/>
    </xf>
    <xf numFmtId="0" fontId="6" fillId="0" borderId="11" xfId="0" applyFont="1" applyBorder="1" applyAlignment="1">
      <alignment horizontal="center" vertical="center"/>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1" xfId="0" applyFont="1" applyBorder="1" applyAlignment="1">
      <alignment horizontal="center" vertical="center" wrapText="1"/>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0" borderId="26" xfId="0" applyFont="1" applyBorder="1" applyAlignment="1">
      <alignment horizontal="center" vertical="center"/>
    </xf>
    <xf numFmtId="0" fontId="4" fillId="0" borderId="23" xfId="0" applyFont="1" applyBorder="1" applyAlignment="1">
      <alignment vertical="center"/>
    </xf>
    <xf numFmtId="0" fontId="4" fillId="0" borderId="11" xfId="0" applyFont="1" applyBorder="1" applyAlignment="1">
      <alignment vertical="center"/>
    </xf>
    <xf numFmtId="0" fontId="6" fillId="0" borderId="24" xfId="0" applyFont="1" applyBorder="1" applyAlignment="1">
      <alignment horizontal="center" vertical="center"/>
    </xf>
    <xf numFmtId="0" fontId="6" fillId="0" borderId="25" xfId="0" applyFont="1" applyBorder="1" applyAlignment="1">
      <alignment horizontal="center" vertical="center"/>
    </xf>
    <xf numFmtId="0" fontId="6" fillId="0" borderId="26" xfId="0" applyFont="1" applyBorder="1" applyAlignment="1">
      <alignment horizontal="center" vertical="center"/>
    </xf>
  </cellXfs>
  <cellStyles count="15">
    <cellStyle name="Bình thường" xfId="0" builtinId="0"/>
    <cellStyle name="Comma 2" xfId="6" xr:uid="{00000000-0005-0000-0000-000001000000}"/>
    <cellStyle name="Comma 2 2" xfId="7" xr:uid="{00000000-0005-0000-0000-000002000000}"/>
    <cellStyle name="Comma 3" xfId="13" xr:uid="{00000000-0005-0000-0000-000003000000}"/>
    <cellStyle name="Dấu phẩy" xfId="1" builtinId="3"/>
    <cellStyle name="Normal 2" xfId="11" xr:uid="{00000000-0005-0000-0000-000005000000}"/>
    <cellStyle name="Normal 2 3" xfId="5" xr:uid="{00000000-0005-0000-0000-000006000000}"/>
    <cellStyle name="Normal 2 4" xfId="9" xr:uid="{00000000-0005-0000-0000-000007000000}"/>
    <cellStyle name="Normal 3" xfId="12" xr:uid="{00000000-0005-0000-0000-000008000000}"/>
    <cellStyle name="Normal 3 2" xfId="4" xr:uid="{00000000-0005-0000-0000-000009000000}"/>
    <cellStyle name="Normal 5" xfId="2" xr:uid="{00000000-0005-0000-0000-00000A000000}"/>
    <cellStyle name="Normal 5 2" xfId="8" xr:uid="{00000000-0005-0000-0000-00000B000000}"/>
    <cellStyle name="Normal 5 3" xfId="10" xr:uid="{00000000-0005-0000-0000-00000C000000}"/>
    <cellStyle name="Normal 7" xfId="3" xr:uid="{00000000-0005-0000-0000-00000D000000}"/>
    <cellStyle name="Percent 2"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2"/>
  <sheetViews>
    <sheetView topLeftCell="A4" workbookViewId="0">
      <selection activeCell="B14" sqref="B14"/>
    </sheetView>
  </sheetViews>
  <sheetFormatPr defaultColWidth="9.1796875" defaultRowHeight="16.5"/>
  <cols>
    <col min="1" max="1" width="5.453125" style="34" customWidth="1"/>
    <col min="2" max="2" width="20.54296875" style="34" customWidth="1"/>
    <col min="3" max="3" width="65" style="34" customWidth="1"/>
    <col min="4" max="4" width="7.54296875" style="34" customWidth="1"/>
    <col min="5" max="16384" width="9.1796875" style="34"/>
  </cols>
  <sheetData>
    <row r="1" spans="1:4" ht="18">
      <c r="A1" s="1" t="s">
        <v>39</v>
      </c>
    </row>
    <row r="2" spans="1:4" ht="18">
      <c r="A2" s="1" t="s">
        <v>272</v>
      </c>
    </row>
    <row r="4" spans="1:4" ht="17.5">
      <c r="A4" s="244" t="s">
        <v>1107</v>
      </c>
      <c r="B4" s="244"/>
      <c r="C4" s="244"/>
      <c r="D4" s="244"/>
    </row>
    <row r="5" spans="1:4">
      <c r="A5" s="245" t="s">
        <v>1108</v>
      </c>
      <c r="B5" s="245"/>
      <c r="C5" s="245"/>
      <c r="D5" s="245"/>
    </row>
    <row r="6" spans="1:4" s="44" customFormat="1" ht="31.5" customHeight="1">
      <c r="A6" s="43" t="s">
        <v>94</v>
      </c>
      <c r="B6" s="43" t="s">
        <v>126</v>
      </c>
      <c r="C6" s="45" t="s">
        <v>127</v>
      </c>
      <c r="D6" s="43" t="s">
        <v>128</v>
      </c>
    </row>
    <row r="7" spans="1:4" ht="17.25" customHeight="1">
      <c r="A7" s="37" t="s">
        <v>129</v>
      </c>
      <c r="B7" s="38"/>
      <c r="C7" s="38"/>
      <c r="D7" s="38"/>
    </row>
    <row r="8" spans="1:4" ht="17.25" customHeight="1">
      <c r="A8" s="102">
        <v>1</v>
      </c>
      <c r="B8" s="102" t="s">
        <v>1037</v>
      </c>
      <c r="C8" s="39" t="s">
        <v>1038</v>
      </c>
      <c r="D8" s="102"/>
    </row>
    <row r="9" spans="1:4" ht="17.25" customHeight="1">
      <c r="A9" s="39">
        <v>2</v>
      </c>
      <c r="B9" s="39" t="s">
        <v>130</v>
      </c>
      <c r="C9" s="39" t="s">
        <v>131</v>
      </c>
      <c r="D9" s="39"/>
    </row>
    <row r="10" spans="1:4" ht="17.25" customHeight="1">
      <c r="A10" s="39">
        <v>3</v>
      </c>
      <c r="B10" s="39" t="s">
        <v>132</v>
      </c>
      <c r="C10" s="39" t="s">
        <v>133</v>
      </c>
      <c r="D10" s="39"/>
    </row>
    <row r="11" spans="1:4" ht="17.25" customHeight="1">
      <c r="A11" s="39">
        <v>4</v>
      </c>
      <c r="B11" s="39" t="s">
        <v>134</v>
      </c>
      <c r="C11" s="39" t="s">
        <v>135</v>
      </c>
      <c r="D11" s="39"/>
    </row>
    <row r="12" spans="1:4" ht="17.25" customHeight="1">
      <c r="A12" s="39">
        <v>5</v>
      </c>
      <c r="B12" s="39" t="s">
        <v>136</v>
      </c>
      <c r="C12" s="39" t="s">
        <v>137</v>
      </c>
      <c r="D12" s="39"/>
    </row>
    <row r="13" spans="1:4" ht="17.25" customHeight="1">
      <c r="A13" s="39">
        <v>6</v>
      </c>
      <c r="B13" s="39" t="s">
        <v>138</v>
      </c>
      <c r="C13" s="39" t="s">
        <v>139</v>
      </c>
      <c r="D13" s="39"/>
    </row>
    <row r="14" spans="1:4" ht="17.25" customHeight="1">
      <c r="A14" s="39">
        <v>7</v>
      </c>
      <c r="B14" s="39" t="s">
        <v>264</v>
      </c>
      <c r="C14" s="39" t="s">
        <v>265</v>
      </c>
      <c r="D14" s="39"/>
    </row>
    <row r="15" spans="1:4" ht="17.25" customHeight="1">
      <c r="A15" s="40" t="s">
        <v>140</v>
      </c>
      <c r="B15" s="39"/>
      <c r="C15" s="39"/>
      <c r="D15" s="39"/>
    </row>
    <row r="16" spans="1:4" ht="17.25" customHeight="1">
      <c r="A16" s="39">
        <v>8</v>
      </c>
      <c r="B16" s="39" t="s">
        <v>141</v>
      </c>
      <c r="C16" s="39" t="s">
        <v>142</v>
      </c>
      <c r="D16" s="39"/>
    </row>
    <row r="17" spans="1:4" ht="17.25" customHeight="1">
      <c r="A17" s="39">
        <v>9</v>
      </c>
      <c r="B17" s="39" t="s">
        <v>143</v>
      </c>
      <c r="C17" s="39" t="s">
        <v>144</v>
      </c>
      <c r="D17" s="39"/>
    </row>
    <row r="18" spans="1:4" ht="17.25" customHeight="1">
      <c r="A18" s="39">
        <v>10</v>
      </c>
      <c r="B18" s="39" t="s">
        <v>145</v>
      </c>
      <c r="C18" s="39" t="s">
        <v>146</v>
      </c>
      <c r="D18" s="39"/>
    </row>
    <row r="19" spans="1:4" ht="17.25" customHeight="1">
      <c r="A19" s="39">
        <v>11</v>
      </c>
      <c r="B19" s="39" t="s">
        <v>147</v>
      </c>
      <c r="C19" s="39" t="s">
        <v>148</v>
      </c>
      <c r="D19" s="39"/>
    </row>
    <row r="20" spans="1:4" ht="17.25" customHeight="1">
      <c r="A20" s="39">
        <v>12</v>
      </c>
      <c r="B20" s="39" t="s">
        <v>1103</v>
      </c>
      <c r="C20" s="39" t="s">
        <v>1102</v>
      </c>
      <c r="D20" s="39"/>
    </row>
    <row r="21" spans="1:4" ht="17.25" customHeight="1">
      <c r="A21" s="39">
        <v>13</v>
      </c>
      <c r="B21" s="39" t="s">
        <v>149</v>
      </c>
      <c r="C21" s="39" t="s">
        <v>150</v>
      </c>
      <c r="D21" s="39"/>
    </row>
    <row r="22" spans="1:4" ht="17.25" customHeight="1">
      <c r="A22" s="39">
        <v>14</v>
      </c>
      <c r="B22" s="39" t="s">
        <v>151</v>
      </c>
      <c r="C22" s="39" t="s">
        <v>152</v>
      </c>
      <c r="D22" s="39"/>
    </row>
    <row r="23" spans="1:4" ht="17.25" customHeight="1">
      <c r="A23" s="39">
        <v>15</v>
      </c>
      <c r="B23" s="39" t="s">
        <v>1104</v>
      </c>
      <c r="C23" s="39" t="s">
        <v>153</v>
      </c>
      <c r="D23" s="39"/>
    </row>
    <row r="24" spans="1:4" ht="34.5" customHeight="1">
      <c r="A24" s="39">
        <v>16</v>
      </c>
      <c r="B24" s="39" t="s">
        <v>154</v>
      </c>
      <c r="C24" s="41" t="s">
        <v>155</v>
      </c>
      <c r="D24" s="41"/>
    </row>
    <row r="25" spans="1:4" ht="17.25" customHeight="1">
      <c r="A25" s="39">
        <v>17</v>
      </c>
      <c r="B25" s="39" t="s">
        <v>156</v>
      </c>
      <c r="C25" s="39" t="s">
        <v>157</v>
      </c>
      <c r="D25" s="39"/>
    </row>
    <row r="26" spans="1:4" ht="17.25" customHeight="1">
      <c r="A26" s="39">
        <v>18</v>
      </c>
      <c r="B26" s="39" t="s">
        <v>158</v>
      </c>
      <c r="C26" s="39" t="s">
        <v>159</v>
      </c>
      <c r="D26" s="39"/>
    </row>
    <row r="27" spans="1:4" ht="17.25" customHeight="1">
      <c r="A27" s="39">
        <v>19</v>
      </c>
      <c r="B27" s="42" t="s">
        <v>279</v>
      </c>
      <c r="C27" s="42" t="s">
        <v>160</v>
      </c>
      <c r="D27" s="42"/>
    </row>
    <row r="28" spans="1:4" ht="17.25" customHeight="1"/>
    <row r="29" spans="1:4" ht="17.25" customHeight="1"/>
    <row r="30" spans="1:4" ht="17.25" customHeight="1"/>
    <row r="31" spans="1:4" ht="17.25" customHeight="1"/>
    <row r="32" spans="1:4" ht="17.25" customHeight="1"/>
  </sheetData>
  <mergeCells count="2">
    <mergeCell ref="A4:D4"/>
    <mergeCell ref="A5:D5"/>
  </mergeCells>
  <phoneticPr fontId="3" type="noConversion"/>
  <pageMargins left="0.38" right="0.33"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7"/>
  <sheetViews>
    <sheetView workbookViewId="0">
      <selection activeCell="D7" sqref="D7"/>
    </sheetView>
  </sheetViews>
  <sheetFormatPr defaultColWidth="9.1796875" defaultRowHeight="18"/>
  <cols>
    <col min="1" max="1" width="10.26953125" style="1" customWidth="1"/>
    <col min="2" max="2" width="16.1796875" style="1" customWidth="1"/>
    <col min="3" max="3" width="14.54296875" style="1" customWidth="1"/>
    <col min="4" max="5" width="14.81640625" style="1" customWidth="1"/>
    <col min="6" max="6" width="12.453125" style="1" customWidth="1"/>
    <col min="7" max="7" width="14.81640625" style="1" customWidth="1"/>
    <col min="8" max="8" width="18.54296875" style="1" customWidth="1"/>
    <col min="9" max="9" width="12.453125" style="1" customWidth="1"/>
    <col min="10" max="16384" width="9.1796875" style="1"/>
  </cols>
  <sheetData>
    <row r="1" spans="1:9">
      <c r="A1" s="1" t="s">
        <v>39</v>
      </c>
    </row>
    <row r="2" spans="1:9">
      <c r="A2" s="1" t="s">
        <v>272</v>
      </c>
    </row>
    <row r="3" spans="1:9">
      <c r="A3" s="258" t="s">
        <v>91</v>
      </c>
      <c r="B3" s="258"/>
      <c r="C3" s="258"/>
      <c r="D3" s="258"/>
      <c r="E3" s="258"/>
      <c r="F3" s="258"/>
      <c r="G3" s="258"/>
      <c r="H3" s="258"/>
      <c r="I3" s="258"/>
    </row>
    <row r="4" spans="1:9">
      <c r="A4" s="258" t="s">
        <v>1239</v>
      </c>
      <c r="B4" s="258"/>
      <c r="C4" s="258"/>
      <c r="D4" s="258"/>
      <c r="E4" s="258"/>
      <c r="F4" s="258"/>
      <c r="G4" s="258"/>
      <c r="H4" s="258"/>
      <c r="I4" s="258"/>
    </row>
    <row r="6" spans="1:9" s="3" customFormat="1" ht="21.75" customHeight="1">
      <c r="A6" s="348" t="s">
        <v>94</v>
      </c>
      <c r="B6" s="348" t="s">
        <v>1085</v>
      </c>
      <c r="C6" s="348" t="s">
        <v>110</v>
      </c>
      <c r="D6" s="350" t="s">
        <v>1090</v>
      </c>
      <c r="E6" s="351"/>
      <c r="F6" s="348" t="s">
        <v>5</v>
      </c>
      <c r="G6" s="348" t="s">
        <v>1084</v>
      </c>
      <c r="H6" s="348" t="s">
        <v>1089</v>
      </c>
      <c r="I6" s="348" t="s">
        <v>13</v>
      </c>
    </row>
    <row r="7" spans="1:9" s="3" customFormat="1" ht="36" customHeight="1">
      <c r="A7" s="349"/>
      <c r="B7" s="349"/>
      <c r="C7" s="349"/>
      <c r="D7" s="159" t="s">
        <v>1087</v>
      </c>
      <c r="E7" s="159" t="s">
        <v>1088</v>
      </c>
      <c r="F7" s="349"/>
      <c r="G7" s="349"/>
      <c r="H7" s="349"/>
      <c r="I7" s="349"/>
    </row>
    <row r="8" spans="1:9" s="3" customFormat="1">
      <c r="A8" s="4">
        <v>1</v>
      </c>
      <c r="B8" s="4">
        <v>2</v>
      </c>
      <c r="C8" s="4">
        <v>3</v>
      </c>
      <c r="D8" s="4">
        <v>4</v>
      </c>
      <c r="E8" s="4">
        <v>5</v>
      </c>
      <c r="F8" s="4">
        <v>6</v>
      </c>
      <c r="G8" s="4">
        <v>7</v>
      </c>
      <c r="H8" s="4">
        <v>8</v>
      </c>
      <c r="I8" s="4">
        <v>9</v>
      </c>
    </row>
    <row r="9" spans="1:9" s="3" customFormat="1" ht="20.25" customHeight="1">
      <c r="A9" s="4"/>
      <c r="B9" s="4"/>
      <c r="C9" s="4"/>
      <c r="D9" s="4"/>
      <c r="E9" s="4"/>
      <c r="F9" s="4"/>
      <c r="G9" s="4"/>
      <c r="H9" s="4"/>
      <c r="I9" s="4"/>
    </row>
    <row r="10" spans="1:9" s="3" customFormat="1" ht="20.25" customHeight="1">
      <c r="A10" s="4"/>
      <c r="B10" s="4"/>
      <c r="C10" s="4"/>
      <c r="D10" s="4"/>
      <c r="E10" s="4"/>
      <c r="F10" s="4"/>
      <c r="G10" s="4"/>
      <c r="H10" s="4"/>
      <c r="I10" s="4"/>
    </row>
    <row r="11" spans="1:9" ht="20.25" customHeight="1">
      <c r="A11" s="5"/>
      <c r="B11" s="5"/>
      <c r="C11" s="5"/>
      <c r="D11" s="5"/>
      <c r="E11" s="5"/>
      <c r="F11" s="5"/>
      <c r="G11" s="5"/>
      <c r="H11" s="5"/>
      <c r="I11" s="5"/>
    </row>
    <row r="12" spans="1:9">
      <c r="A12" s="347" t="s">
        <v>14</v>
      </c>
      <c r="B12" s="347"/>
      <c r="C12" s="5"/>
      <c r="D12" s="5"/>
      <c r="E12" s="5"/>
      <c r="F12" s="5"/>
      <c r="G12" s="5"/>
      <c r="H12" s="5"/>
      <c r="I12" s="5"/>
    </row>
    <row r="13" spans="1:9">
      <c r="A13" s="31"/>
      <c r="B13" s="31" t="s">
        <v>1086</v>
      </c>
    </row>
    <row r="15" spans="1:9">
      <c r="B15" s="1" t="s">
        <v>1241</v>
      </c>
      <c r="G15" s="1" t="s">
        <v>1241</v>
      </c>
    </row>
    <row r="16" spans="1:9">
      <c r="B16" s="1" t="s">
        <v>15</v>
      </c>
      <c r="G16" s="1" t="s">
        <v>17</v>
      </c>
    </row>
    <row r="17" spans="2:7">
      <c r="B17" s="2" t="s">
        <v>16</v>
      </c>
      <c r="G17" s="1" t="s">
        <v>18</v>
      </c>
    </row>
  </sheetData>
  <mergeCells count="11">
    <mergeCell ref="A12:B12"/>
    <mergeCell ref="A3:I3"/>
    <mergeCell ref="A4:I4"/>
    <mergeCell ref="G6:G7"/>
    <mergeCell ref="H6:H7"/>
    <mergeCell ref="I6:I7"/>
    <mergeCell ref="A6:A7"/>
    <mergeCell ref="B6:B7"/>
    <mergeCell ref="C6:C7"/>
    <mergeCell ref="D6:E6"/>
    <mergeCell ref="F6:F7"/>
  </mergeCells>
  <phoneticPr fontId="3" type="noConversion"/>
  <printOptions horizontalCentered="1"/>
  <pageMargins left="0" right="0" top="0.5" bottom="0" header="0" footer="0"/>
  <pageSetup paperSize="9" scale="9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8"/>
  <sheetViews>
    <sheetView topLeftCell="A13" workbookViewId="0">
      <selection activeCell="K18" sqref="K18:K19"/>
    </sheetView>
  </sheetViews>
  <sheetFormatPr defaultColWidth="9.1796875" defaultRowHeight="14"/>
  <cols>
    <col min="1" max="1" width="7.1796875" style="70" customWidth="1"/>
    <col min="2" max="2" width="9.1796875" style="70"/>
    <col min="3" max="3" width="8.26953125" style="70" customWidth="1"/>
    <col min="4" max="4" width="10.1796875" style="70" bestFit="1" customWidth="1"/>
    <col min="5" max="5" width="10.453125" style="70" customWidth="1"/>
    <col min="6" max="6" width="16.26953125" style="70" bestFit="1" customWidth="1"/>
    <col min="7" max="7" width="14" style="70" customWidth="1"/>
    <col min="8" max="8" width="16" style="70" customWidth="1"/>
    <col min="9" max="9" width="11.54296875" style="70" bestFit="1" customWidth="1"/>
    <col min="10" max="10" width="15.54296875" style="70" bestFit="1" customWidth="1"/>
    <col min="11" max="11" width="10.453125" style="70" bestFit="1" customWidth="1"/>
    <col min="12" max="12" width="11.1796875" style="70" customWidth="1"/>
    <col min="13" max="15" width="9.1796875" style="70"/>
    <col min="16" max="16" width="9.54296875" style="70" customWidth="1"/>
    <col min="17" max="22" width="9.1796875" style="70"/>
    <col min="23" max="23" width="10.1796875" style="70" customWidth="1"/>
    <col min="24" max="16384" width="9.1796875" style="70"/>
  </cols>
  <sheetData>
    <row r="1" spans="1:23" ht="18">
      <c r="A1" s="1" t="s">
        <v>39</v>
      </c>
      <c r="B1" s="1"/>
    </row>
    <row r="2" spans="1:23" ht="18">
      <c r="A2" s="1" t="s">
        <v>0</v>
      </c>
      <c r="B2" s="1"/>
    </row>
    <row r="3" spans="1:23" ht="19.899999999999999" customHeight="1">
      <c r="A3" s="354" t="s">
        <v>1066</v>
      </c>
      <c r="B3" s="354"/>
      <c r="C3" s="354"/>
      <c r="D3" s="354"/>
      <c r="E3" s="354"/>
      <c r="F3" s="354"/>
      <c r="G3" s="354"/>
      <c r="H3" s="354"/>
      <c r="I3" s="354"/>
      <c r="J3" s="354"/>
      <c r="K3" s="354"/>
      <c r="L3" s="354"/>
      <c r="M3" s="354"/>
      <c r="N3" s="354"/>
      <c r="O3" s="354"/>
      <c r="P3" s="354"/>
      <c r="Q3" s="354"/>
      <c r="R3" s="354"/>
      <c r="S3" s="354"/>
      <c r="T3" s="354"/>
      <c r="U3" s="354"/>
      <c r="V3" s="354"/>
    </row>
    <row r="4" spans="1:23" ht="17.5" customHeight="1">
      <c r="A4" s="356" t="s">
        <v>1246</v>
      </c>
      <c r="B4" s="356"/>
      <c r="C4" s="356"/>
      <c r="D4" s="356"/>
      <c r="E4" s="356"/>
      <c r="F4" s="356"/>
      <c r="G4" s="356"/>
      <c r="H4" s="356"/>
      <c r="I4" s="356"/>
      <c r="J4" s="356"/>
      <c r="K4" s="356"/>
      <c r="L4" s="356"/>
      <c r="M4" s="356"/>
      <c r="N4" s="356"/>
      <c r="O4" s="356"/>
      <c r="P4" s="356"/>
      <c r="Q4" s="356"/>
      <c r="R4" s="356"/>
      <c r="S4" s="356"/>
      <c r="T4" s="356"/>
      <c r="U4" s="356"/>
      <c r="V4" s="356"/>
    </row>
    <row r="5" spans="1:23" ht="16.5">
      <c r="A5" s="158" t="s">
        <v>266</v>
      </c>
    </row>
    <row r="6" spans="1:23" ht="16.5" customHeight="1">
      <c r="A6" s="254" t="s">
        <v>94</v>
      </c>
      <c r="B6" s="358" t="s">
        <v>249</v>
      </c>
      <c r="C6" s="358"/>
      <c r="D6" s="358"/>
      <c r="E6" s="358"/>
      <c r="F6" s="358"/>
      <c r="G6" s="358"/>
      <c r="H6" s="358" t="s">
        <v>250</v>
      </c>
      <c r="I6" s="358"/>
      <c r="J6" s="358"/>
      <c r="K6" s="361" t="s">
        <v>1176</v>
      </c>
      <c r="L6" s="361"/>
      <c r="M6" s="361"/>
      <c r="N6" s="361"/>
      <c r="O6" s="361" t="s">
        <v>1177</v>
      </c>
      <c r="P6" s="361"/>
      <c r="Q6" s="361"/>
      <c r="R6" s="361"/>
      <c r="S6" s="361"/>
      <c r="T6" s="362" t="s">
        <v>274</v>
      </c>
      <c r="U6" s="363"/>
      <c r="V6" s="363"/>
      <c r="W6" s="364"/>
    </row>
    <row r="7" spans="1:23" ht="33.75" customHeight="1">
      <c r="A7" s="357"/>
      <c r="B7" s="319" t="s">
        <v>1077</v>
      </c>
      <c r="C7" s="352" t="s">
        <v>69</v>
      </c>
      <c r="D7" s="352" t="s">
        <v>78</v>
      </c>
      <c r="E7" s="352" t="s">
        <v>1028</v>
      </c>
      <c r="F7" s="352" t="s">
        <v>161</v>
      </c>
      <c r="G7" s="352" t="s">
        <v>1257</v>
      </c>
      <c r="H7" s="352" t="s">
        <v>251</v>
      </c>
      <c r="I7" s="352" t="s">
        <v>252</v>
      </c>
      <c r="J7" s="352" t="s">
        <v>253</v>
      </c>
      <c r="K7" s="353" t="s">
        <v>254</v>
      </c>
      <c r="L7" s="353" t="s">
        <v>255</v>
      </c>
      <c r="M7" s="353" t="s">
        <v>1175</v>
      </c>
      <c r="N7" s="353" t="s">
        <v>256</v>
      </c>
      <c r="O7" s="353" t="s">
        <v>257</v>
      </c>
      <c r="P7" s="353" t="s">
        <v>1180</v>
      </c>
      <c r="Q7" s="353"/>
      <c r="R7" s="353" t="s">
        <v>1181</v>
      </c>
      <c r="S7" s="353"/>
      <c r="T7" s="365" t="s">
        <v>275</v>
      </c>
      <c r="U7" s="365" t="s">
        <v>276</v>
      </c>
      <c r="V7" s="365" t="s">
        <v>277</v>
      </c>
      <c r="W7" s="365" t="s">
        <v>1178</v>
      </c>
    </row>
    <row r="8" spans="1:23" ht="28.5" customHeight="1">
      <c r="A8" s="357"/>
      <c r="B8" s="319"/>
      <c r="C8" s="352"/>
      <c r="D8" s="352"/>
      <c r="E8" s="352"/>
      <c r="F8" s="352"/>
      <c r="G8" s="352"/>
      <c r="H8" s="352"/>
      <c r="I8" s="352"/>
      <c r="J8" s="352"/>
      <c r="K8" s="353"/>
      <c r="L8" s="353"/>
      <c r="M8" s="353"/>
      <c r="N8" s="353"/>
      <c r="O8" s="353"/>
      <c r="P8" s="200" t="s">
        <v>258</v>
      </c>
      <c r="Q8" s="200" t="s">
        <v>259</v>
      </c>
      <c r="R8" s="200" t="s">
        <v>258</v>
      </c>
      <c r="S8" s="200" t="s">
        <v>259</v>
      </c>
      <c r="T8" s="366"/>
      <c r="U8" s="366"/>
      <c r="V8" s="366"/>
      <c r="W8" s="366"/>
    </row>
    <row r="9" spans="1:23" ht="15.5">
      <c r="A9" s="255"/>
      <c r="B9" s="157">
        <v>1</v>
      </c>
      <c r="C9" s="157">
        <v>2</v>
      </c>
      <c r="D9" s="157">
        <v>3</v>
      </c>
      <c r="E9" s="157">
        <v>4</v>
      </c>
      <c r="F9" s="157">
        <v>5</v>
      </c>
      <c r="G9" s="157">
        <v>6</v>
      </c>
      <c r="H9" s="157">
        <v>7</v>
      </c>
      <c r="I9" s="157">
        <v>8</v>
      </c>
      <c r="J9" s="157">
        <v>9</v>
      </c>
      <c r="K9" s="157">
        <v>10</v>
      </c>
      <c r="L9" s="157">
        <v>11</v>
      </c>
      <c r="M9" s="157">
        <v>12</v>
      </c>
      <c r="N9" s="157">
        <v>13</v>
      </c>
      <c r="O9" s="157">
        <v>14</v>
      </c>
      <c r="P9" s="157">
        <v>15</v>
      </c>
      <c r="Q9" s="157">
        <v>16</v>
      </c>
      <c r="R9" s="157">
        <v>17</v>
      </c>
      <c r="S9" s="157">
        <v>18</v>
      </c>
      <c r="T9" s="157">
        <v>19</v>
      </c>
      <c r="U9" s="157">
        <v>20</v>
      </c>
      <c r="V9" s="157">
        <v>21</v>
      </c>
      <c r="W9" s="157">
        <v>22</v>
      </c>
    </row>
    <row r="10" spans="1:23" ht="16.5">
      <c r="A10" s="75">
        <v>1</v>
      </c>
      <c r="B10" s="75"/>
      <c r="C10" s="71"/>
      <c r="D10" s="71"/>
      <c r="E10" s="71"/>
      <c r="F10" s="72"/>
      <c r="G10" s="72"/>
      <c r="H10" s="72"/>
      <c r="I10" s="72"/>
      <c r="J10" s="72"/>
      <c r="K10" s="72"/>
      <c r="L10" s="72"/>
      <c r="M10" s="72"/>
      <c r="N10" s="84"/>
      <c r="O10" s="72"/>
      <c r="P10" s="73"/>
      <c r="Q10" s="72"/>
      <c r="R10" s="74"/>
      <c r="S10" s="74"/>
      <c r="T10" s="84"/>
      <c r="U10" s="84"/>
      <c r="V10" s="84"/>
      <c r="W10" s="84"/>
    </row>
    <row r="11" spans="1:23" ht="16.5">
      <c r="A11" s="75">
        <v>2</v>
      </c>
      <c r="B11" s="75"/>
      <c r="C11" s="72"/>
      <c r="D11" s="72"/>
      <c r="E11" s="72"/>
      <c r="F11" s="72"/>
      <c r="G11" s="72"/>
      <c r="H11" s="72"/>
      <c r="I11" s="72"/>
      <c r="J11" s="72"/>
      <c r="K11" s="72"/>
      <c r="L11" s="72"/>
      <c r="M11" s="72"/>
      <c r="N11" s="84"/>
      <c r="O11" s="72"/>
      <c r="P11" s="73"/>
      <c r="Q11" s="72"/>
      <c r="R11" s="74"/>
      <c r="S11" s="74"/>
      <c r="T11" s="84"/>
      <c r="U11" s="84"/>
      <c r="V11" s="84"/>
      <c r="W11" s="84"/>
    </row>
    <row r="12" spans="1:23" ht="16.5">
      <c r="A12" s="75">
        <v>3</v>
      </c>
      <c r="B12" s="75"/>
      <c r="C12" s="72"/>
      <c r="D12" s="72"/>
      <c r="E12" s="72"/>
      <c r="F12" s="72"/>
      <c r="G12" s="72"/>
      <c r="H12" s="72"/>
      <c r="I12" s="72"/>
      <c r="J12" s="72"/>
      <c r="K12" s="72"/>
      <c r="L12" s="72"/>
      <c r="M12" s="72"/>
      <c r="N12" s="84"/>
      <c r="O12" s="72"/>
      <c r="P12" s="73"/>
      <c r="Q12" s="72"/>
      <c r="R12" s="74"/>
      <c r="S12" s="74"/>
      <c r="T12" s="84"/>
      <c r="U12" s="84"/>
      <c r="V12" s="84"/>
      <c r="W12" s="84"/>
    </row>
    <row r="13" spans="1:23" ht="16.5">
      <c r="A13" s="75" t="s">
        <v>68</v>
      </c>
      <c r="B13" s="75"/>
      <c r="C13" s="72"/>
      <c r="D13" s="72"/>
      <c r="E13" s="72"/>
      <c r="F13" s="72"/>
      <c r="G13" s="72"/>
      <c r="H13" s="72"/>
      <c r="I13" s="72"/>
      <c r="J13" s="72"/>
      <c r="K13" s="72"/>
      <c r="L13" s="72"/>
      <c r="M13" s="72"/>
      <c r="N13" s="84"/>
      <c r="O13" s="72"/>
      <c r="P13" s="73"/>
      <c r="Q13" s="72"/>
      <c r="R13" s="74"/>
      <c r="S13" s="74"/>
      <c r="T13" s="84"/>
      <c r="U13" s="84"/>
      <c r="V13" s="84"/>
      <c r="W13" s="84"/>
    </row>
    <row r="14" spans="1:23" ht="16.5">
      <c r="A14" s="355" t="s">
        <v>243</v>
      </c>
      <c r="B14" s="355"/>
      <c r="C14" s="355"/>
      <c r="D14" s="355"/>
      <c r="E14" s="355"/>
      <c r="F14" s="355"/>
      <c r="G14" s="76"/>
      <c r="H14" s="76"/>
      <c r="I14" s="76"/>
      <c r="J14" s="72"/>
      <c r="K14" s="72"/>
      <c r="L14" s="72"/>
      <c r="M14" s="72"/>
      <c r="N14" s="84"/>
      <c r="O14" s="72"/>
      <c r="P14" s="73"/>
      <c r="Q14" s="72"/>
      <c r="R14" s="74"/>
      <c r="S14" s="74"/>
      <c r="T14" s="84"/>
      <c r="U14" s="84"/>
      <c r="V14" s="84"/>
      <c r="W14" s="84"/>
    </row>
    <row r="15" spans="1:23" ht="16.5">
      <c r="A15" s="79"/>
      <c r="B15" s="79"/>
      <c r="C15" s="79"/>
      <c r="D15" s="79"/>
      <c r="E15" s="79"/>
      <c r="F15" s="79"/>
      <c r="G15" s="79"/>
      <c r="H15" s="79"/>
      <c r="I15" s="79"/>
      <c r="J15" s="80"/>
      <c r="K15" s="80"/>
      <c r="L15" s="80"/>
      <c r="M15" s="80"/>
      <c r="N15" s="80"/>
      <c r="O15" s="81"/>
      <c r="P15" s="80"/>
      <c r="Q15" s="82"/>
    </row>
    <row r="16" spans="1:23" ht="16.5">
      <c r="A16" s="158" t="s">
        <v>267</v>
      </c>
      <c r="C16" s="79"/>
      <c r="D16" s="79"/>
      <c r="E16" s="79"/>
      <c r="F16" s="79"/>
      <c r="G16" s="79"/>
      <c r="H16" s="79"/>
      <c r="I16" s="79"/>
      <c r="J16" s="80"/>
      <c r="K16" s="80"/>
      <c r="L16" s="80"/>
      <c r="M16" s="80"/>
      <c r="N16" s="80"/>
      <c r="O16" s="81"/>
      <c r="P16" s="80"/>
      <c r="Q16" s="82"/>
    </row>
    <row r="17" spans="1:23" ht="16.5" customHeight="1">
      <c r="A17" s="359" t="s">
        <v>94</v>
      </c>
      <c r="B17" s="358" t="s">
        <v>249</v>
      </c>
      <c r="C17" s="358"/>
      <c r="D17" s="358"/>
      <c r="E17" s="358"/>
      <c r="F17" s="358"/>
      <c r="G17" s="358"/>
      <c r="H17" s="358" t="s">
        <v>250</v>
      </c>
      <c r="I17" s="358"/>
      <c r="J17" s="358"/>
      <c r="K17" s="361" t="s">
        <v>1176</v>
      </c>
      <c r="L17" s="361"/>
      <c r="M17" s="361"/>
      <c r="N17" s="361"/>
      <c r="O17" s="361" t="s">
        <v>1177</v>
      </c>
      <c r="P17" s="361"/>
      <c r="Q17" s="361"/>
      <c r="R17" s="361"/>
      <c r="S17" s="361"/>
    </row>
    <row r="18" spans="1:23" ht="28.5" customHeight="1">
      <c r="A18" s="360"/>
      <c r="B18" s="319" t="s">
        <v>1077</v>
      </c>
      <c r="C18" s="352" t="s">
        <v>69</v>
      </c>
      <c r="D18" s="352" t="s">
        <v>78</v>
      </c>
      <c r="E18" s="352" t="s">
        <v>1028</v>
      </c>
      <c r="F18" s="352" t="s">
        <v>161</v>
      </c>
      <c r="G18" s="352" t="s">
        <v>1257</v>
      </c>
      <c r="H18" s="352" t="s">
        <v>251</v>
      </c>
      <c r="I18" s="352" t="s">
        <v>252</v>
      </c>
      <c r="J18" s="352" t="s">
        <v>253</v>
      </c>
      <c r="K18" s="353" t="s">
        <v>254</v>
      </c>
      <c r="L18" s="353" t="s">
        <v>255</v>
      </c>
      <c r="M18" s="353" t="s">
        <v>1175</v>
      </c>
      <c r="N18" s="353" t="s">
        <v>256</v>
      </c>
      <c r="O18" s="353" t="s">
        <v>257</v>
      </c>
      <c r="P18" s="353" t="s">
        <v>1180</v>
      </c>
      <c r="Q18" s="353"/>
      <c r="R18" s="353" t="s">
        <v>1181</v>
      </c>
      <c r="S18" s="353"/>
    </row>
    <row r="19" spans="1:23" ht="32.25" customHeight="1">
      <c r="A19" s="360"/>
      <c r="B19" s="319"/>
      <c r="C19" s="352"/>
      <c r="D19" s="352"/>
      <c r="E19" s="352"/>
      <c r="F19" s="352"/>
      <c r="G19" s="352"/>
      <c r="H19" s="352"/>
      <c r="I19" s="352"/>
      <c r="J19" s="352"/>
      <c r="K19" s="353"/>
      <c r="L19" s="353"/>
      <c r="M19" s="353"/>
      <c r="N19" s="353"/>
      <c r="O19" s="353"/>
      <c r="P19" s="200" t="s">
        <v>258</v>
      </c>
      <c r="Q19" s="200" t="s">
        <v>259</v>
      </c>
      <c r="R19" s="200" t="s">
        <v>258</v>
      </c>
      <c r="S19" s="200" t="s">
        <v>259</v>
      </c>
    </row>
    <row r="20" spans="1:23" ht="16.5">
      <c r="A20" s="75">
        <v>1</v>
      </c>
      <c r="B20" s="75"/>
      <c r="C20" s="71"/>
      <c r="D20" s="84"/>
      <c r="E20" s="71"/>
      <c r="F20" s="71"/>
      <c r="G20" s="84"/>
      <c r="H20" s="72"/>
      <c r="I20" s="72"/>
      <c r="J20" s="72"/>
      <c r="K20" s="72"/>
      <c r="L20" s="72"/>
      <c r="M20" s="72"/>
      <c r="N20" s="84"/>
      <c r="O20" s="72"/>
      <c r="P20" s="73"/>
      <c r="Q20" s="72"/>
      <c r="R20" s="74"/>
      <c r="S20" s="84"/>
    </row>
    <row r="21" spans="1:23" ht="16.5">
      <c r="A21" s="75">
        <v>2</v>
      </c>
      <c r="B21" s="75"/>
      <c r="C21" s="72"/>
      <c r="D21" s="84"/>
      <c r="E21" s="72"/>
      <c r="F21" s="72"/>
      <c r="G21" s="84"/>
      <c r="H21" s="72"/>
      <c r="I21" s="72"/>
      <c r="J21" s="72"/>
      <c r="K21" s="72"/>
      <c r="L21" s="72"/>
      <c r="M21" s="72"/>
      <c r="N21" s="84"/>
      <c r="O21" s="72"/>
      <c r="P21" s="73"/>
      <c r="Q21" s="72"/>
      <c r="R21" s="74"/>
      <c r="S21" s="84"/>
    </row>
    <row r="22" spans="1:23" ht="18">
      <c r="A22" s="75">
        <v>3</v>
      </c>
      <c r="B22" s="75"/>
      <c r="C22" s="72"/>
      <c r="D22" s="84"/>
      <c r="E22" s="72"/>
      <c r="F22" s="72"/>
      <c r="G22" s="84"/>
      <c r="H22" s="72"/>
      <c r="I22" s="72"/>
      <c r="J22" s="72"/>
      <c r="K22" s="72"/>
      <c r="L22" s="72"/>
      <c r="M22" s="72"/>
      <c r="N22" s="84"/>
      <c r="O22" s="72"/>
      <c r="P22" s="73"/>
      <c r="Q22" s="72"/>
      <c r="R22" s="74"/>
      <c r="S22" s="5"/>
      <c r="T22" s="1"/>
      <c r="U22" s="1"/>
    </row>
    <row r="23" spans="1:23" ht="18">
      <c r="A23" s="75" t="s">
        <v>68</v>
      </c>
      <c r="B23" s="75"/>
      <c r="C23" s="72"/>
      <c r="D23" s="84"/>
      <c r="E23" s="72"/>
      <c r="F23" s="72"/>
      <c r="G23" s="84"/>
      <c r="H23" s="72"/>
      <c r="I23" s="72"/>
      <c r="J23" s="72"/>
      <c r="K23" s="72"/>
      <c r="L23" s="72"/>
      <c r="M23" s="72"/>
      <c r="N23" s="84"/>
      <c r="O23" s="72"/>
      <c r="P23" s="73"/>
      <c r="Q23" s="72"/>
      <c r="R23" s="74"/>
      <c r="S23" s="5"/>
      <c r="T23" s="1"/>
      <c r="U23" s="1"/>
    </row>
    <row r="24" spans="1:23" ht="18">
      <c r="A24" s="83" t="s">
        <v>243</v>
      </c>
      <c r="B24" s="83"/>
      <c r="C24" s="83"/>
      <c r="D24" s="84"/>
      <c r="E24" s="83"/>
      <c r="F24" s="83"/>
      <c r="G24" s="84"/>
      <c r="H24" s="76"/>
      <c r="I24" s="76"/>
      <c r="J24" s="72"/>
      <c r="K24" s="72"/>
      <c r="L24" s="72"/>
      <c r="M24" s="72"/>
      <c r="N24" s="84"/>
      <c r="O24" s="72"/>
      <c r="P24" s="73"/>
      <c r="Q24" s="72"/>
      <c r="R24" s="74"/>
      <c r="S24" s="5"/>
      <c r="T24" s="1"/>
      <c r="U24" s="1"/>
    </row>
    <row r="25" spans="1:23" ht="18">
      <c r="A25" s="258"/>
      <c r="B25" s="258"/>
      <c r="C25" s="258"/>
      <c r="D25" s="258"/>
      <c r="E25" s="258"/>
      <c r="F25" s="258"/>
      <c r="G25" s="1"/>
      <c r="H25" s="1"/>
      <c r="I25" s="1"/>
      <c r="J25" s="1"/>
      <c r="K25" s="258"/>
      <c r="L25" s="258"/>
      <c r="M25" s="258"/>
      <c r="N25" s="258"/>
      <c r="O25" s="258"/>
      <c r="P25" s="258"/>
      <c r="Q25" s="1"/>
      <c r="R25" s="1"/>
      <c r="S25" s="1"/>
      <c r="T25" s="1"/>
      <c r="U25" s="1"/>
      <c r="V25" s="1"/>
      <c r="W25" s="1"/>
    </row>
    <row r="26" spans="1:23">
      <c r="C26" s="70" t="s">
        <v>1241</v>
      </c>
      <c r="Q26" s="70" t="s">
        <v>1241</v>
      </c>
    </row>
    <row r="27" spans="1:23">
      <c r="C27" s="70" t="s">
        <v>15</v>
      </c>
      <c r="Q27" s="70" t="s">
        <v>17</v>
      </c>
    </row>
    <row r="28" spans="1:23">
      <c r="C28" s="70" t="s">
        <v>16</v>
      </c>
      <c r="Q28" s="70" t="s">
        <v>18</v>
      </c>
    </row>
    <row r="31" spans="1:23">
      <c r="A31" s="70" t="s">
        <v>261</v>
      </c>
    </row>
    <row r="32" spans="1:23">
      <c r="A32" s="77" t="s">
        <v>260</v>
      </c>
      <c r="B32" s="70" t="s">
        <v>262</v>
      </c>
    </row>
    <row r="33" spans="1:2">
      <c r="A33" s="77" t="s">
        <v>1179</v>
      </c>
      <c r="B33" s="70" t="s">
        <v>263</v>
      </c>
    </row>
    <row r="34" spans="1:2">
      <c r="A34" s="77"/>
      <c r="B34" s="77"/>
    </row>
    <row r="35" spans="1:2">
      <c r="A35" s="77"/>
      <c r="B35" s="77"/>
    </row>
    <row r="36" spans="1:2">
      <c r="A36" s="77"/>
      <c r="B36" s="77"/>
    </row>
    <row r="37" spans="1:2">
      <c r="A37" s="77"/>
      <c r="B37" s="77"/>
    </row>
    <row r="38" spans="1:2">
      <c r="A38" s="77"/>
      <c r="B38" s="77"/>
    </row>
  </sheetData>
  <mergeCells count="52">
    <mergeCell ref="O17:S17"/>
    <mergeCell ref="O18:O19"/>
    <mergeCell ref="P18:Q18"/>
    <mergeCell ref="R18:S18"/>
    <mergeCell ref="N18:N19"/>
    <mergeCell ref="T6:W6"/>
    <mergeCell ref="V7:V8"/>
    <mergeCell ref="W7:W8"/>
    <mergeCell ref="T7:T8"/>
    <mergeCell ref="U7:U8"/>
    <mergeCell ref="K6:N6"/>
    <mergeCell ref="O6:S6"/>
    <mergeCell ref="N7:N8"/>
    <mergeCell ref="P7:Q7"/>
    <mergeCell ref="R7:S7"/>
    <mergeCell ref="M18:M19"/>
    <mergeCell ref="K17:N17"/>
    <mergeCell ref="G18:G19"/>
    <mergeCell ref="H18:H19"/>
    <mergeCell ref="L18:L19"/>
    <mergeCell ref="I18:I19"/>
    <mergeCell ref="J18:J19"/>
    <mergeCell ref="K18:K19"/>
    <mergeCell ref="B17:G17"/>
    <mergeCell ref="B18:B19"/>
    <mergeCell ref="H17:J17"/>
    <mergeCell ref="A17:A19"/>
    <mergeCell ref="C18:C19"/>
    <mergeCell ref="F18:F19"/>
    <mergeCell ref="D18:D19"/>
    <mergeCell ref="E18:E19"/>
    <mergeCell ref="A3:V3"/>
    <mergeCell ref="A25:F25"/>
    <mergeCell ref="K25:P25"/>
    <mergeCell ref="M7:M8"/>
    <mergeCell ref="O7:O8"/>
    <mergeCell ref="A14:F14"/>
    <mergeCell ref="G7:G8"/>
    <mergeCell ref="H7:H8"/>
    <mergeCell ref="I7:I8"/>
    <mergeCell ref="J7:J8"/>
    <mergeCell ref="K7:K8"/>
    <mergeCell ref="A4:V4"/>
    <mergeCell ref="A6:A9"/>
    <mergeCell ref="H6:J6"/>
    <mergeCell ref="B7:B8"/>
    <mergeCell ref="B6:G6"/>
    <mergeCell ref="C7:C8"/>
    <mergeCell ref="D7:D8"/>
    <mergeCell ref="E7:E8"/>
    <mergeCell ref="F7:F8"/>
    <mergeCell ref="L7:L8"/>
  </mergeCells>
  <pageMargins left="0.28000000000000003" right="0.17" top="0.75" bottom="0.75" header="0.3" footer="0.3"/>
  <pageSetup paperSize="9" scale="6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5"/>
  <sheetViews>
    <sheetView workbookViewId="0">
      <selection activeCell="J19" sqref="J19"/>
    </sheetView>
  </sheetViews>
  <sheetFormatPr defaultColWidth="9.1796875" defaultRowHeight="15.5"/>
  <cols>
    <col min="1" max="1" width="7.26953125" style="14" customWidth="1"/>
    <col min="2" max="3" width="8.7265625" style="14" customWidth="1"/>
    <col min="4" max="4" width="7.81640625" style="14" customWidth="1"/>
    <col min="5" max="5" width="8.7265625" style="14" customWidth="1"/>
    <col min="6" max="6" width="7.7265625" style="14" customWidth="1"/>
    <col min="7" max="7" width="8.7265625" style="14" customWidth="1"/>
    <col min="8" max="8" width="7.26953125" style="14" customWidth="1"/>
    <col min="9" max="9" width="8.7265625" style="14" customWidth="1"/>
    <col min="10" max="10" width="7.54296875" style="14" customWidth="1"/>
    <col min="11" max="11" width="8.7265625" style="14" customWidth="1"/>
    <col min="12" max="12" width="7.7265625" style="14" customWidth="1"/>
    <col min="13" max="13" width="8.7265625" style="14" customWidth="1"/>
    <col min="14" max="14" width="7.453125" style="14" customWidth="1"/>
    <col min="15" max="15" width="8.7265625" style="14" customWidth="1"/>
    <col min="16" max="16" width="7.7265625" style="14" customWidth="1"/>
    <col min="17" max="17" width="8.7265625" style="14" customWidth="1"/>
    <col min="18" max="18" width="7.7265625" style="14" customWidth="1"/>
    <col min="19" max="19" width="8.7265625" style="14" customWidth="1"/>
    <col min="20" max="20" width="7.81640625" style="14" customWidth="1"/>
    <col min="21" max="16384" width="9.1796875" style="14"/>
  </cols>
  <sheetData>
    <row r="1" spans="1:20">
      <c r="A1" s="14" t="s">
        <v>39</v>
      </c>
    </row>
    <row r="2" spans="1:20">
      <c r="A2" s="14" t="s">
        <v>0</v>
      </c>
    </row>
    <row r="3" spans="1:20">
      <c r="A3" s="337" t="s">
        <v>40</v>
      </c>
      <c r="B3" s="337"/>
      <c r="C3" s="337"/>
      <c r="D3" s="337"/>
      <c r="E3" s="337"/>
      <c r="F3" s="337"/>
      <c r="G3" s="337"/>
      <c r="H3" s="337"/>
      <c r="I3" s="337"/>
      <c r="J3" s="337"/>
      <c r="K3" s="337"/>
      <c r="L3" s="337"/>
      <c r="M3" s="337"/>
      <c r="N3" s="337"/>
      <c r="O3" s="337"/>
      <c r="P3" s="337"/>
      <c r="Q3" s="337"/>
      <c r="R3" s="337"/>
      <c r="S3" s="337"/>
      <c r="T3" s="337"/>
    </row>
    <row r="4" spans="1:20">
      <c r="A4" s="337" t="s">
        <v>1239</v>
      </c>
      <c r="B4" s="337"/>
      <c r="C4" s="337"/>
      <c r="D4" s="337"/>
      <c r="E4" s="337"/>
      <c r="F4" s="337"/>
      <c r="G4" s="337"/>
      <c r="H4" s="337"/>
      <c r="I4" s="337"/>
      <c r="J4" s="337"/>
      <c r="K4" s="337"/>
      <c r="L4" s="337"/>
      <c r="M4" s="337"/>
      <c r="N4" s="337"/>
      <c r="O4" s="337"/>
      <c r="P4" s="337"/>
      <c r="Q4" s="337"/>
      <c r="R4" s="337"/>
      <c r="S4" s="337"/>
      <c r="T4" s="337"/>
    </row>
    <row r="6" spans="1:20">
      <c r="A6" s="324" t="s">
        <v>94</v>
      </c>
      <c r="B6" s="324" t="s">
        <v>22</v>
      </c>
      <c r="C6" s="324" t="s">
        <v>43</v>
      </c>
      <c r="D6" s="336" t="s">
        <v>49</v>
      </c>
      <c r="E6" s="334"/>
      <c r="F6" s="334"/>
      <c r="G6" s="334"/>
      <c r="H6" s="334"/>
      <c r="I6" s="334"/>
      <c r="J6" s="334"/>
      <c r="K6" s="334"/>
      <c r="L6" s="334"/>
      <c r="M6" s="334"/>
      <c r="N6" s="334"/>
      <c r="O6" s="334"/>
      <c r="P6" s="334"/>
      <c r="Q6" s="334"/>
      <c r="R6" s="334"/>
      <c r="S6" s="335"/>
      <c r="T6" s="324" t="s">
        <v>13</v>
      </c>
    </row>
    <row r="7" spans="1:20">
      <c r="A7" s="324"/>
      <c r="B7" s="324"/>
      <c r="C7" s="324"/>
      <c r="D7" s="329" t="s">
        <v>1120</v>
      </c>
      <c r="E7" s="329"/>
      <c r="F7" s="329" t="s">
        <v>1121</v>
      </c>
      <c r="G7" s="329"/>
      <c r="H7" s="329" t="s">
        <v>1122</v>
      </c>
      <c r="I7" s="329"/>
      <c r="J7" s="329" t="s">
        <v>1114</v>
      </c>
      <c r="K7" s="329"/>
      <c r="L7" s="329" t="s">
        <v>1115</v>
      </c>
      <c r="M7" s="329"/>
      <c r="N7" s="329" t="s">
        <v>1116</v>
      </c>
      <c r="O7" s="329"/>
      <c r="P7" s="329" t="s">
        <v>1117</v>
      </c>
      <c r="Q7" s="329"/>
      <c r="R7" s="329" t="s">
        <v>1143</v>
      </c>
      <c r="S7" s="329"/>
      <c r="T7" s="329"/>
    </row>
    <row r="8" spans="1:20">
      <c r="A8" s="324"/>
      <c r="B8" s="324"/>
      <c r="C8" s="324"/>
      <c r="D8" s="12" t="s">
        <v>44</v>
      </c>
      <c r="E8" s="12" t="s">
        <v>9</v>
      </c>
      <c r="F8" s="12" t="s">
        <v>44</v>
      </c>
      <c r="G8" s="12" t="s">
        <v>9</v>
      </c>
      <c r="H8" s="12" t="s">
        <v>44</v>
      </c>
      <c r="I8" s="12" t="s">
        <v>9</v>
      </c>
      <c r="J8" s="12" t="s">
        <v>44</v>
      </c>
      <c r="K8" s="12" t="s">
        <v>9</v>
      </c>
      <c r="L8" s="12" t="s">
        <v>44</v>
      </c>
      <c r="M8" s="12" t="s">
        <v>9</v>
      </c>
      <c r="N8" s="12" t="s">
        <v>44</v>
      </c>
      <c r="O8" s="12" t="s">
        <v>9</v>
      </c>
      <c r="P8" s="12" t="s">
        <v>44</v>
      </c>
      <c r="Q8" s="12" t="s">
        <v>9</v>
      </c>
      <c r="R8" s="12" t="s">
        <v>44</v>
      </c>
      <c r="S8" s="12" t="s">
        <v>9</v>
      </c>
      <c r="T8" s="329"/>
    </row>
    <row r="9" spans="1:20">
      <c r="A9" s="15">
        <v>1</v>
      </c>
      <c r="B9" s="15">
        <v>2</v>
      </c>
      <c r="C9" s="15">
        <v>3</v>
      </c>
      <c r="D9" s="15">
        <v>4</v>
      </c>
      <c r="E9" s="15" t="s">
        <v>50</v>
      </c>
      <c r="F9" s="15">
        <v>6</v>
      </c>
      <c r="G9" s="15" t="s">
        <v>51</v>
      </c>
      <c r="H9" s="15">
        <v>8</v>
      </c>
      <c r="I9" s="15" t="s">
        <v>52</v>
      </c>
      <c r="J9" s="15">
        <v>10</v>
      </c>
      <c r="K9" s="15" t="s">
        <v>53</v>
      </c>
      <c r="L9" s="15">
        <v>12</v>
      </c>
      <c r="M9" s="15" t="s">
        <v>1144</v>
      </c>
      <c r="N9" s="15">
        <v>14</v>
      </c>
      <c r="O9" s="15" t="s">
        <v>1145</v>
      </c>
      <c r="P9" s="15">
        <v>16</v>
      </c>
      <c r="Q9" s="15" t="s">
        <v>1146</v>
      </c>
      <c r="R9" s="15">
        <v>18</v>
      </c>
      <c r="S9" s="15" t="s">
        <v>1147</v>
      </c>
      <c r="T9" s="15">
        <v>20</v>
      </c>
    </row>
    <row r="10" spans="1:20" ht="45.75" customHeight="1">
      <c r="A10" s="27"/>
      <c r="B10" s="27"/>
      <c r="C10" s="27"/>
      <c r="D10" s="27"/>
      <c r="E10" s="27"/>
      <c r="F10" s="27"/>
      <c r="G10" s="27"/>
      <c r="H10" s="27"/>
      <c r="I10" s="27"/>
      <c r="J10" s="27"/>
      <c r="K10" s="27"/>
      <c r="L10" s="27"/>
      <c r="M10" s="27"/>
      <c r="N10" s="27"/>
      <c r="O10" s="27"/>
      <c r="P10" s="27"/>
      <c r="Q10" s="27"/>
      <c r="R10" s="27"/>
      <c r="S10" s="27"/>
      <c r="T10" s="27"/>
    </row>
    <row r="11" spans="1:20">
      <c r="A11" s="345" t="s">
        <v>14</v>
      </c>
      <c r="B11" s="367"/>
      <c r="C11" s="27"/>
      <c r="D11" s="27"/>
      <c r="E11" s="27"/>
      <c r="F11" s="27"/>
      <c r="G11" s="27"/>
      <c r="H11" s="27"/>
      <c r="I11" s="27"/>
      <c r="J11" s="27"/>
      <c r="K11" s="27"/>
      <c r="L11" s="27"/>
      <c r="M11" s="27"/>
      <c r="N11" s="27"/>
      <c r="O11" s="27"/>
      <c r="P11" s="27"/>
      <c r="Q11" s="27"/>
      <c r="R11" s="27"/>
      <c r="S11" s="27"/>
      <c r="T11" s="27"/>
    </row>
    <row r="13" spans="1:20">
      <c r="B13" s="337" t="s">
        <v>1241</v>
      </c>
      <c r="C13" s="337"/>
      <c r="D13" s="337"/>
      <c r="E13" s="337"/>
      <c r="F13" s="337"/>
      <c r="I13" s="337" t="s">
        <v>1241</v>
      </c>
      <c r="J13" s="337"/>
      <c r="K13" s="337"/>
      <c r="L13" s="337"/>
      <c r="M13" s="337"/>
      <c r="N13" s="337"/>
      <c r="O13" s="337"/>
      <c r="P13" s="337"/>
      <c r="Q13" s="337"/>
      <c r="R13" s="337"/>
      <c r="S13" s="337"/>
      <c r="T13" s="337"/>
    </row>
    <row r="14" spans="1:20">
      <c r="B14" s="337" t="s">
        <v>54</v>
      </c>
      <c r="C14" s="337"/>
      <c r="D14" s="337"/>
      <c r="E14" s="337"/>
      <c r="F14" s="337"/>
      <c r="I14" s="337" t="s">
        <v>17</v>
      </c>
      <c r="J14" s="337"/>
      <c r="K14" s="337"/>
      <c r="L14" s="337"/>
      <c r="M14" s="337"/>
      <c r="N14" s="337"/>
      <c r="O14" s="337"/>
      <c r="P14" s="337"/>
      <c r="Q14" s="337"/>
      <c r="R14" s="337"/>
      <c r="S14" s="337"/>
      <c r="T14" s="337"/>
    </row>
    <row r="15" spans="1:20">
      <c r="B15" s="337" t="s">
        <v>16</v>
      </c>
      <c r="C15" s="337"/>
      <c r="D15" s="337"/>
      <c r="E15" s="337"/>
      <c r="F15" s="337"/>
      <c r="I15" s="337" t="s">
        <v>18</v>
      </c>
      <c r="J15" s="337"/>
      <c r="K15" s="337"/>
      <c r="L15" s="337"/>
      <c r="M15" s="337"/>
      <c r="N15" s="337"/>
      <c r="O15" s="337"/>
      <c r="P15" s="337"/>
      <c r="Q15" s="337"/>
      <c r="R15" s="337"/>
      <c r="S15" s="337"/>
      <c r="T15" s="337"/>
    </row>
  </sheetData>
  <mergeCells count="22">
    <mergeCell ref="D6:S6"/>
    <mergeCell ref="I15:T15"/>
    <mergeCell ref="A3:T3"/>
    <mergeCell ref="A4:T4"/>
    <mergeCell ref="B13:F13"/>
    <mergeCell ref="B14:F14"/>
    <mergeCell ref="B15:F15"/>
    <mergeCell ref="T6:T8"/>
    <mergeCell ref="A6:A8"/>
    <mergeCell ref="A11:B11"/>
    <mergeCell ref="B6:B8"/>
    <mergeCell ref="C6:C8"/>
    <mergeCell ref="D7:E7"/>
    <mergeCell ref="L7:M7"/>
    <mergeCell ref="N7:O7"/>
    <mergeCell ref="P7:Q7"/>
    <mergeCell ref="F7:G7"/>
    <mergeCell ref="H7:I7"/>
    <mergeCell ref="J7:K7"/>
    <mergeCell ref="I13:T13"/>
    <mergeCell ref="I14:T14"/>
    <mergeCell ref="R7:S7"/>
  </mergeCells>
  <phoneticPr fontId="3" type="noConversion"/>
  <printOptions horizontalCentered="1"/>
  <pageMargins left="0" right="0" top="0.5" bottom="0" header="0" footer="0"/>
  <pageSetup paperSize="9" scale="90"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5"/>
  <sheetViews>
    <sheetView workbookViewId="0">
      <selection activeCell="A3" sqref="A3:T3"/>
    </sheetView>
  </sheetViews>
  <sheetFormatPr defaultColWidth="9.1796875" defaultRowHeight="15.5"/>
  <cols>
    <col min="1" max="3" width="8.7265625" style="14" customWidth="1"/>
    <col min="4" max="4" width="7" style="14" customWidth="1"/>
    <col min="5" max="5" width="8.7265625" style="14" customWidth="1"/>
    <col min="6" max="6" width="7.1796875" style="14" customWidth="1"/>
    <col min="7" max="7" width="8.7265625" style="14" customWidth="1"/>
    <col min="8" max="8" width="7.1796875" style="14" customWidth="1"/>
    <col min="9" max="9" width="8.7265625" style="14" customWidth="1"/>
    <col min="10" max="10" width="7.54296875" style="14" customWidth="1"/>
    <col min="11" max="11" width="8.7265625" style="14" customWidth="1"/>
    <col min="12" max="12" width="7.81640625" style="14" customWidth="1"/>
    <col min="13" max="13" width="8.7265625" style="14" customWidth="1"/>
    <col min="14" max="14" width="7.7265625" style="14" customWidth="1"/>
    <col min="15" max="15" width="8.7265625" style="14" customWidth="1"/>
    <col min="16" max="16" width="7.453125" style="14" customWidth="1"/>
    <col min="17" max="17" width="8.7265625" style="14" customWidth="1"/>
    <col min="18" max="18" width="7.54296875" style="14" customWidth="1"/>
    <col min="19" max="20" width="8.7265625" style="14" customWidth="1"/>
    <col min="21" max="16384" width="9.1796875" style="14"/>
  </cols>
  <sheetData>
    <row r="1" spans="1:20">
      <c r="A1" s="14" t="s">
        <v>39</v>
      </c>
    </row>
    <row r="2" spans="1:20">
      <c r="A2" s="14" t="s">
        <v>0</v>
      </c>
    </row>
    <row r="3" spans="1:20">
      <c r="A3" s="337" t="s">
        <v>55</v>
      </c>
      <c r="B3" s="337"/>
      <c r="C3" s="337"/>
      <c r="D3" s="337"/>
      <c r="E3" s="337"/>
      <c r="F3" s="337"/>
      <c r="G3" s="337"/>
      <c r="H3" s="337"/>
      <c r="I3" s="337"/>
      <c r="J3" s="337"/>
      <c r="K3" s="337"/>
      <c r="L3" s="337"/>
      <c r="M3" s="337"/>
      <c r="N3" s="337"/>
      <c r="O3" s="337"/>
      <c r="P3" s="337"/>
      <c r="Q3" s="337"/>
      <c r="R3" s="337"/>
      <c r="S3" s="337"/>
      <c r="T3" s="337"/>
    </row>
    <row r="4" spans="1:20">
      <c r="A4" s="337" t="s">
        <v>1239</v>
      </c>
      <c r="B4" s="337"/>
      <c r="C4" s="337"/>
      <c r="D4" s="337"/>
      <c r="E4" s="337"/>
      <c r="F4" s="337"/>
      <c r="G4" s="337"/>
      <c r="H4" s="337"/>
      <c r="I4" s="337"/>
      <c r="J4" s="337"/>
      <c r="K4" s="337"/>
      <c r="L4" s="337"/>
      <c r="M4" s="337"/>
      <c r="N4" s="337"/>
      <c r="O4" s="337"/>
      <c r="P4" s="337"/>
      <c r="Q4" s="337"/>
      <c r="R4" s="337"/>
      <c r="S4" s="337"/>
      <c r="T4" s="337"/>
    </row>
    <row r="6" spans="1:20" ht="15.75" customHeight="1">
      <c r="A6" s="324" t="s">
        <v>94</v>
      </c>
      <c r="B6" s="324" t="s">
        <v>61</v>
      </c>
      <c r="C6" s="324" t="s">
        <v>43</v>
      </c>
      <c r="D6" s="336" t="s">
        <v>49</v>
      </c>
      <c r="E6" s="334"/>
      <c r="F6" s="334"/>
      <c r="G6" s="334"/>
      <c r="H6" s="334"/>
      <c r="I6" s="334"/>
      <c r="J6" s="334"/>
      <c r="K6" s="334"/>
      <c r="L6" s="334"/>
      <c r="M6" s="334"/>
      <c r="N6" s="334"/>
      <c r="O6" s="334"/>
      <c r="P6" s="334"/>
      <c r="Q6" s="334"/>
      <c r="R6" s="334"/>
      <c r="S6" s="335"/>
      <c r="T6" s="324" t="s">
        <v>13</v>
      </c>
    </row>
    <row r="7" spans="1:20">
      <c r="A7" s="324"/>
      <c r="B7" s="324"/>
      <c r="C7" s="324"/>
      <c r="D7" s="329" t="s">
        <v>1120</v>
      </c>
      <c r="E7" s="329"/>
      <c r="F7" s="329" t="s">
        <v>1121</v>
      </c>
      <c r="G7" s="329"/>
      <c r="H7" s="329" t="s">
        <v>1122</v>
      </c>
      <c r="I7" s="329"/>
      <c r="J7" s="329" t="s">
        <v>1114</v>
      </c>
      <c r="K7" s="329"/>
      <c r="L7" s="329" t="s">
        <v>1115</v>
      </c>
      <c r="M7" s="329"/>
      <c r="N7" s="329" t="s">
        <v>1116</v>
      </c>
      <c r="O7" s="329"/>
      <c r="P7" s="329" t="s">
        <v>1117</v>
      </c>
      <c r="Q7" s="329"/>
      <c r="R7" s="329" t="s">
        <v>1143</v>
      </c>
      <c r="S7" s="329"/>
      <c r="T7" s="329"/>
    </row>
    <row r="8" spans="1:20">
      <c r="A8" s="324"/>
      <c r="B8" s="324"/>
      <c r="C8" s="324"/>
      <c r="D8" s="12" t="s">
        <v>44</v>
      </c>
      <c r="E8" s="12" t="s">
        <v>9</v>
      </c>
      <c r="F8" s="12" t="s">
        <v>44</v>
      </c>
      <c r="G8" s="12" t="s">
        <v>9</v>
      </c>
      <c r="H8" s="12" t="s">
        <v>44</v>
      </c>
      <c r="I8" s="12" t="s">
        <v>9</v>
      </c>
      <c r="J8" s="12" t="s">
        <v>44</v>
      </c>
      <c r="K8" s="12" t="s">
        <v>9</v>
      </c>
      <c r="L8" s="12" t="s">
        <v>44</v>
      </c>
      <c r="M8" s="12" t="s">
        <v>9</v>
      </c>
      <c r="N8" s="12" t="s">
        <v>44</v>
      </c>
      <c r="O8" s="12" t="s">
        <v>9</v>
      </c>
      <c r="P8" s="12" t="s">
        <v>44</v>
      </c>
      <c r="Q8" s="12" t="s">
        <v>9</v>
      </c>
      <c r="R8" s="12" t="s">
        <v>44</v>
      </c>
      <c r="S8" s="12" t="s">
        <v>9</v>
      </c>
      <c r="T8" s="329"/>
    </row>
    <row r="9" spans="1:20">
      <c r="A9" s="15">
        <v>1</v>
      </c>
      <c r="B9" s="15">
        <v>2</v>
      </c>
      <c r="C9" s="15">
        <v>3</v>
      </c>
      <c r="D9" s="15">
        <v>4</v>
      </c>
      <c r="E9" s="15" t="s">
        <v>50</v>
      </c>
      <c r="F9" s="15">
        <v>6</v>
      </c>
      <c r="G9" s="15" t="s">
        <v>51</v>
      </c>
      <c r="H9" s="15">
        <v>8</v>
      </c>
      <c r="I9" s="15" t="s">
        <v>52</v>
      </c>
      <c r="J9" s="15">
        <v>10</v>
      </c>
      <c r="K9" s="15" t="s">
        <v>53</v>
      </c>
      <c r="L9" s="15">
        <v>12</v>
      </c>
      <c r="M9" s="15" t="s">
        <v>1144</v>
      </c>
      <c r="N9" s="15">
        <v>14</v>
      </c>
      <c r="O9" s="15" t="s">
        <v>1145</v>
      </c>
      <c r="P9" s="15">
        <v>16</v>
      </c>
      <c r="Q9" s="15" t="s">
        <v>1146</v>
      </c>
      <c r="R9" s="15">
        <v>18</v>
      </c>
      <c r="S9" s="15" t="s">
        <v>1147</v>
      </c>
      <c r="T9" s="15">
        <v>20</v>
      </c>
    </row>
    <row r="10" spans="1:20" ht="57.75" customHeight="1">
      <c r="A10" s="27"/>
      <c r="B10" s="27"/>
      <c r="C10" s="27"/>
      <c r="D10" s="27"/>
      <c r="E10" s="27"/>
      <c r="F10" s="27"/>
      <c r="G10" s="27"/>
      <c r="H10" s="27"/>
      <c r="I10" s="27"/>
      <c r="J10" s="27"/>
      <c r="K10" s="27"/>
      <c r="L10" s="27"/>
      <c r="M10" s="27"/>
      <c r="N10" s="27"/>
      <c r="O10" s="27"/>
      <c r="P10" s="27"/>
      <c r="Q10" s="27"/>
      <c r="R10" s="27"/>
      <c r="S10" s="27"/>
      <c r="T10" s="27"/>
    </row>
    <row r="11" spans="1:20">
      <c r="A11" s="345" t="s">
        <v>14</v>
      </c>
      <c r="B11" s="367"/>
      <c r="C11" s="27"/>
      <c r="D11" s="27"/>
      <c r="E11" s="27"/>
      <c r="F11" s="27"/>
      <c r="G11" s="27"/>
      <c r="H11" s="27"/>
      <c r="I11" s="27"/>
      <c r="J11" s="27"/>
      <c r="K11" s="27"/>
      <c r="L11" s="27"/>
      <c r="M11" s="27"/>
      <c r="N11" s="27"/>
      <c r="O11" s="27"/>
      <c r="P11" s="27"/>
      <c r="Q11" s="27"/>
      <c r="R11" s="27"/>
      <c r="S11" s="27"/>
      <c r="T11" s="27"/>
    </row>
    <row r="13" spans="1:20">
      <c r="B13" s="337" t="s">
        <v>1241</v>
      </c>
      <c r="C13" s="337"/>
      <c r="D13" s="337"/>
      <c r="E13" s="337"/>
      <c r="F13" s="337"/>
      <c r="O13" s="337" t="s">
        <v>1241</v>
      </c>
      <c r="P13" s="337"/>
      <c r="Q13" s="337"/>
      <c r="R13" s="337"/>
    </row>
    <row r="14" spans="1:20">
      <c r="B14" s="337" t="s">
        <v>54</v>
      </c>
      <c r="C14" s="337"/>
      <c r="D14" s="337"/>
      <c r="E14" s="337"/>
      <c r="F14" s="337"/>
      <c r="O14" s="337" t="s">
        <v>17</v>
      </c>
      <c r="P14" s="337"/>
      <c r="Q14" s="337"/>
      <c r="R14" s="337"/>
    </row>
    <row r="15" spans="1:20">
      <c r="B15" s="337" t="s">
        <v>16</v>
      </c>
      <c r="C15" s="337"/>
      <c r="D15" s="337"/>
      <c r="E15" s="337"/>
      <c r="F15" s="337"/>
      <c r="O15" s="337" t="s">
        <v>18</v>
      </c>
      <c r="P15" s="337"/>
      <c r="Q15" s="337"/>
      <c r="R15" s="337"/>
    </row>
  </sheetData>
  <mergeCells count="22">
    <mergeCell ref="D6:S6"/>
    <mergeCell ref="L7:M7"/>
    <mergeCell ref="N7:O7"/>
    <mergeCell ref="P7:Q7"/>
    <mergeCell ref="R7:S7"/>
    <mergeCell ref="H7:I7"/>
    <mergeCell ref="A3:T3"/>
    <mergeCell ref="A4:T4"/>
    <mergeCell ref="B15:F15"/>
    <mergeCell ref="O15:R15"/>
    <mergeCell ref="J7:K7"/>
    <mergeCell ref="B13:F13"/>
    <mergeCell ref="O13:R13"/>
    <mergeCell ref="B14:F14"/>
    <mergeCell ref="O14:R14"/>
    <mergeCell ref="A11:B11"/>
    <mergeCell ref="A6:A8"/>
    <mergeCell ref="B6:B8"/>
    <mergeCell ref="C6:C8"/>
    <mergeCell ref="D7:E7"/>
    <mergeCell ref="F7:G7"/>
    <mergeCell ref="T6:T8"/>
  </mergeCells>
  <phoneticPr fontId="3" type="noConversion"/>
  <printOptions horizontalCentered="1"/>
  <pageMargins left="0" right="0" top="0.5" bottom="0" header="0" footer="0"/>
  <pageSetup paperSize="9" scale="9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24"/>
  <sheetViews>
    <sheetView workbookViewId="0">
      <selection activeCell="U12" sqref="U12"/>
    </sheetView>
  </sheetViews>
  <sheetFormatPr defaultColWidth="9.1796875" defaultRowHeight="15.5"/>
  <cols>
    <col min="1" max="1" width="9.1796875" style="14"/>
    <col min="2" max="4" width="7.54296875" style="14" customWidth="1"/>
    <col min="5" max="5" width="5.453125" style="14" customWidth="1"/>
    <col min="6" max="6" width="7" style="14" customWidth="1"/>
    <col min="7" max="7" width="6.1796875" style="14" customWidth="1"/>
    <col min="8" max="8" width="4.81640625" style="14" customWidth="1"/>
    <col min="9" max="9" width="6.1796875" style="14" customWidth="1"/>
    <col min="10" max="10" width="7.453125" style="14" customWidth="1"/>
    <col min="11" max="13" width="8.453125" style="14" customWidth="1"/>
    <col min="14" max="14" width="8.26953125" style="14" customWidth="1"/>
    <col min="15" max="16" width="8.1796875" style="14" customWidth="1"/>
    <col min="17" max="17" width="7.26953125" style="14" customWidth="1"/>
    <col min="18" max="18" width="8" style="14" customWidth="1"/>
    <col min="19" max="19" width="7" style="14" customWidth="1"/>
    <col min="20" max="20" width="6.81640625" style="14" customWidth="1"/>
    <col min="21" max="21" width="8.81640625" style="14" customWidth="1"/>
    <col min="22" max="22" width="7.453125" style="14" customWidth="1"/>
    <col min="23" max="23" width="8.81640625" style="14" customWidth="1"/>
    <col min="24" max="24" width="9.1796875" style="14"/>
    <col min="25" max="25" width="8.81640625" style="14" customWidth="1"/>
    <col min="26" max="16384" width="9.1796875" style="14"/>
  </cols>
  <sheetData>
    <row r="1" spans="1:27">
      <c r="A1" s="14" t="s">
        <v>39</v>
      </c>
      <c r="P1" s="61"/>
      <c r="Q1" s="61"/>
      <c r="R1" s="61"/>
      <c r="S1" s="61"/>
      <c r="T1" s="61"/>
      <c r="U1" s="61"/>
      <c r="V1" s="61"/>
      <c r="W1" s="61"/>
      <c r="X1" s="61"/>
      <c r="Y1" s="61"/>
      <c r="Z1" s="61"/>
    </row>
    <row r="2" spans="1:27">
      <c r="A2" s="61" t="s">
        <v>0</v>
      </c>
      <c r="C2" s="61"/>
      <c r="D2" s="61"/>
      <c r="E2" s="61"/>
      <c r="F2" s="61"/>
      <c r="G2" s="61"/>
      <c r="H2" s="61"/>
      <c r="I2" s="61"/>
      <c r="J2" s="78"/>
      <c r="K2" s="61"/>
      <c r="P2" s="61"/>
      <c r="Q2" s="61"/>
      <c r="R2" s="61"/>
      <c r="S2" s="61"/>
      <c r="T2" s="61"/>
    </row>
    <row r="5" spans="1:27" ht="17.5">
      <c r="A5" s="244" t="s">
        <v>1303</v>
      </c>
      <c r="B5" s="244"/>
      <c r="C5" s="244"/>
      <c r="D5" s="244"/>
      <c r="E5" s="244"/>
      <c r="F5" s="244"/>
      <c r="G5" s="244"/>
      <c r="H5" s="244"/>
      <c r="I5" s="244"/>
      <c r="J5" s="244"/>
      <c r="K5" s="244"/>
      <c r="L5" s="244"/>
      <c r="M5" s="244"/>
      <c r="N5" s="244"/>
      <c r="O5" s="244"/>
      <c r="P5" s="244"/>
      <c r="Q5" s="244"/>
      <c r="R5" s="244"/>
      <c r="S5" s="244"/>
      <c r="T5" s="244"/>
      <c r="U5" s="244"/>
      <c r="V5" s="244"/>
      <c r="W5" s="244"/>
      <c r="X5" s="244"/>
      <c r="Y5" s="244"/>
    </row>
    <row r="6" spans="1:27">
      <c r="A6" s="337" t="s">
        <v>1239</v>
      </c>
      <c r="B6" s="337"/>
      <c r="C6" s="337"/>
      <c r="D6" s="337"/>
      <c r="E6" s="337"/>
      <c r="F6" s="337"/>
      <c r="G6" s="337"/>
      <c r="H6" s="337"/>
      <c r="I6" s="337"/>
      <c r="J6" s="337"/>
      <c r="K6" s="337"/>
      <c r="L6" s="337"/>
      <c r="M6" s="337"/>
      <c r="N6" s="337"/>
      <c r="O6" s="337"/>
      <c r="P6" s="337"/>
      <c r="Q6" s="337"/>
      <c r="R6" s="337"/>
      <c r="S6" s="337"/>
      <c r="T6" s="337"/>
      <c r="U6" s="337"/>
      <c r="V6" s="337"/>
      <c r="W6" s="337"/>
      <c r="X6" s="337"/>
      <c r="Y6" s="337"/>
    </row>
    <row r="7" spans="1:27">
      <c r="A7" s="337"/>
      <c r="B7" s="337"/>
      <c r="C7" s="337"/>
      <c r="D7" s="337"/>
      <c r="E7" s="337"/>
      <c r="F7" s="337"/>
      <c r="G7" s="337"/>
      <c r="H7" s="337"/>
      <c r="I7" s="337"/>
      <c r="J7" s="337"/>
      <c r="K7" s="337"/>
      <c r="L7" s="337"/>
      <c r="M7" s="337"/>
      <c r="N7" s="337"/>
      <c r="O7" s="337"/>
      <c r="P7" s="337"/>
      <c r="Q7" s="337"/>
      <c r="R7" s="337"/>
      <c r="S7" s="337"/>
      <c r="T7" s="337"/>
      <c r="U7" s="337"/>
      <c r="V7" s="337"/>
      <c r="W7" s="337"/>
      <c r="X7" s="337"/>
      <c r="Y7" s="337"/>
    </row>
    <row r="8" spans="1:27">
      <c r="B8" s="25"/>
      <c r="C8" s="25"/>
      <c r="D8" s="25"/>
      <c r="E8" s="25"/>
      <c r="F8" s="25"/>
      <c r="G8" s="25"/>
      <c r="H8" s="25"/>
      <c r="I8" s="25"/>
      <c r="J8" s="25"/>
      <c r="K8" s="25"/>
      <c r="L8" s="25"/>
      <c r="M8" s="25"/>
      <c r="N8" s="25"/>
      <c r="O8" s="25"/>
      <c r="P8" s="25"/>
      <c r="Q8" s="25"/>
      <c r="R8" s="25"/>
      <c r="S8" s="25"/>
      <c r="T8" s="25"/>
      <c r="U8" s="25"/>
      <c r="V8" s="25"/>
      <c r="W8" s="25"/>
      <c r="X8" s="25"/>
      <c r="Y8" s="25"/>
    </row>
    <row r="9" spans="1:27" ht="22.5" customHeight="1">
      <c r="A9" s="319" t="s">
        <v>268</v>
      </c>
      <c r="B9" s="324" t="s">
        <v>225</v>
      </c>
      <c r="C9" s="324" t="s">
        <v>271</v>
      </c>
      <c r="D9" s="307" t="s">
        <v>226</v>
      </c>
      <c r="E9" s="307" t="s">
        <v>227</v>
      </c>
      <c r="F9" s="307" t="s">
        <v>78</v>
      </c>
      <c r="G9" s="307" t="s">
        <v>70</v>
      </c>
      <c r="H9" s="307" t="s">
        <v>1235</v>
      </c>
      <c r="I9" s="307" t="s">
        <v>228</v>
      </c>
      <c r="J9" s="307" t="s">
        <v>229</v>
      </c>
      <c r="K9" s="307" t="s">
        <v>5</v>
      </c>
      <c r="L9" s="307" t="s">
        <v>230</v>
      </c>
      <c r="M9" s="370" t="s">
        <v>231</v>
      </c>
      <c r="N9" s="370" t="s">
        <v>232</v>
      </c>
      <c r="O9" s="370" t="s">
        <v>233</v>
      </c>
      <c r="P9" s="370"/>
      <c r="Q9" s="370"/>
      <c r="R9" s="370"/>
      <c r="S9" s="370"/>
      <c r="T9" s="370" t="s">
        <v>234</v>
      </c>
      <c r="U9" s="368" t="s">
        <v>235</v>
      </c>
      <c r="V9" s="368"/>
      <c r="W9" s="368"/>
      <c r="X9" s="324" t="s">
        <v>236</v>
      </c>
      <c r="Y9" s="324" t="s">
        <v>237</v>
      </c>
    </row>
    <row r="10" spans="1:27" ht="42" customHeight="1">
      <c r="A10" s="319"/>
      <c r="B10" s="324"/>
      <c r="C10" s="324"/>
      <c r="D10" s="307"/>
      <c r="E10" s="307"/>
      <c r="F10" s="307"/>
      <c r="G10" s="307"/>
      <c r="H10" s="307"/>
      <c r="I10" s="307"/>
      <c r="J10" s="307"/>
      <c r="K10" s="307"/>
      <c r="L10" s="307"/>
      <c r="M10" s="370"/>
      <c r="N10" s="370"/>
      <c r="O10" s="85" t="s">
        <v>238</v>
      </c>
      <c r="P10" s="85" t="s">
        <v>239</v>
      </c>
      <c r="Q10" s="85" t="s">
        <v>240</v>
      </c>
      <c r="R10" s="85" t="s">
        <v>241</v>
      </c>
      <c r="S10" s="86" t="s">
        <v>242</v>
      </c>
      <c r="T10" s="370"/>
      <c r="U10" s="85" t="s">
        <v>238</v>
      </c>
      <c r="V10" s="85" t="s">
        <v>239</v>
      </c>
      <c r="W10" s="87" t="s">
        <v>243</v>
      </c>
      <c r="X10" s="324"/>
      <c r="Y10" s="324"/>
    </row>
    <row r="11" spans="1:27" ht="18" customHeight="1">
      <c r="A11" s="62">
        <v>1</v>
      </c>
      <c r="B11" s="62">
        <v>2</v>
      </c>
      <c r="C11" s="62">
        <v>3</v>
      </c>
      <c r="D11" s="62">
        <v>4</v>
      </c>
      <c r="E11" s="62">
        <v>5</v>
      </c>
      <c r="F11" s="62">
        <v>6</v>
      </c>
      <c r="G11" s="62">
        <v>7</v>
      </c>
      <c r="H11" s="62">
        <v>8</v>
      </c>
      <c r="I11" s="62">
        <v>9</v>
      </c>
      <c r="J11" s="62">
        <v>10</v>
      </c>
      <c r="K11" s="62">
        <v>11</v>
      </c>
      <c r="L11" s="62">
        <v>12</v>
      </c>
      <c r="M11" s="62">
        <v>13</v>
      </c>
      <c r="N11" s="62">
        <v>14</v>
      </c>
      <c r="O11" s="62">
        <v>15</v>
      </c>
      <c r="P11" s="62">
        <v>16</v>
      </c>
      <c r="Q11" s="62">
        <v>17</v>
      </c>
      <c r="R11" s="62">
        <v>18</v>
      </c>
      <c r="S11" s="62">
        <v>19</v>
      </c>
      <c r="T11" s="62">
        <v>20</v>
      </c>
      <c r="U11" s="62">
        <v>21</v>
      </c>
      <c r="V11" s="62">
        <v>22</v>
      </c>
      <c r="W11" s="62">
        <v>23</v>
      </c>
      <c r="X11" s="62">
        <v>24</v>
      </c>
      <c r="Y11" s="62">
        <v>25</v>
      </c>
    </row>
    <row r="12" spans="1:27" s="61" customFormat="1" ht="27.75" customHeight="1">
      <c r="A12" s="88"/>
      <c r="B12" s="36">
        <v>1</v>
      </c>
      <c r="C12" s="36"/>
      <c r="D12" s="36">
        <v>1</v>
      </c>
      <c r="E12" s="89">
        <v>2</v>
      </c>
      <c r="F12" s="36">
        <v>2011</v>
      </c>
      <c r="G12" s="36" t="s">
        <v>244</v>
      </c>
      <c r="H12" s="36">
        <v>455</v>
      </c>
      <c r="I12" s="36" t="s">
        <v>245</v>
      </c>
      <c r="J12" s="36" t="s">
        <v>246</v>
      </c>
      <c r="K12" s="36" t="s">
        <v>63</v>
      </c>
      <c r="L12" s="64">
        <v>13.548</v>
      </c>
      <c r="M12" s="65">
        <f>SUM(O12:S12)</f>
        <v>6563</v>
      </c>
      <c r="N12" s="65">
        <f>SUM(O12:R12)</f>
        <v>6414</v>
      </c>
      <c r="O12" s="90">
        <v>3245</v>
      </c>
      <c r="P12" s="90">
        <v>1456</v>
      </c>
      <c r="Q12" s="90">
        <v>1321</v>
      </c>
      <c r="R12" s="66">
        <v>392</v>
      </c>
      <c r="S12" s="66">
        <v>149</v>
      </c>
      <c r="T12" s="66">
        <v>5.9782999999999999</v>
      </c>
      <c r="U12" s="64">
        <f>(O12/N12)*100</f>
        <v>50.592454006860002</v>
      </c>
      <c r="V12" s="64">
        <f>(P12/M12)*100</f>
        <v>22.184976382751788</v>
      </c>
      <c r="W12" s="64">
        <f>SUM(U12:V12)</f>
        <v>72.777430389611794</v>
      </c>
      <c r="X12" s="66">
        <f>SUM(O12:P12)/L12</f>
        <v>346.98848538529671</v>
      </c>
      <c r="Y12" s="65">
        <f>X12*2</f>
        <v>693.97697077059343</v>
      </c>
    </row>
    <row r="13" spans="1:27" ht="27.75" customHeight="1">
      <c r="A13" s="27"/>
      <c r="B13" s="36"/>
      <c r="C13" s="36"/>
      <c r="D13" s="36"/>
      <c r="E13" s="89"/>
      <c r="F13" s="36"/>
      <c r="G13" s="36"/>
      <c r="H13" s="36"/>
      <c r="I13" s="36"/>
      <c r="J13" s="36"/>
      <c r="K13" s="36"/>
      <c r="L13" s="64"/>
      <c r="M13" s="66"/>
      <c r="N13" s="66"/>
      <c r="O13" s="66"/>
      <c r="P13" s="66"/>
      <c r="Q13" s="66"/>
      <c r="R13" s="66"/>
      <c r="S13" s="66"/>
      <c r="T13" s="66"/>
      <c r="U13" s="91"/>
      <c r="V13" s="91"/>
      <c r="W13" s="91"/>
      <c r="X13" s="92"/>
      <c r="Y13" s="92"/>
      <c r="AA13" s="63"/>
    </row>
    <row r="14" spans="1:27" ht="27.75" customHeight="1">
      <c r="A14" s="27"/>
      <c r="B14" s="36"/>
      <c r="C14" s="36"/>
      <c r="D14" s="36"/>
      <c r="E14" s="89"/>
      <c r="F14" s="36"/>
      <c r="G14" s="36"/>
      <c r="H14" s="36"/>
      <c r="I14" s="36"/>
      <c r="J14" s="36"/>
      <c r="K14" s="36"/>
      <c r="L14" s="64"/>
      <c r="M14" s="66"/>
      <c r="N14" s="66"/>
      <c r="O14" s="66"/>
      <c r="P14" s="66"/>
      <c r="Q14" s="66"/>
      <c r="R14" s="66"/>
      <c r="S14" s="66"/>
      <c r="T14" s="66"/>
      <c r="U14" s="91"/>
      <c r="V14" s="91"/>
      <c r="W14" s="91"/>
      <c r="X14" s="92"/>
      <c r="Y14" s="92"/>
    </row>
    <row r="15" spans="1:27" ht="27.75" customHeight="1">
      <c r="A15" s="27"/>
      <c r="B15" s="36"/>
      <c r="C15" s="36"/>
      <c r="D15" s="36"/>
      <c r="E15" s="89"/>
      <c r="F15" s="36"/>
      <c r="G15" s="36"/>
      <c r="H15" s="36"/>
      <c r="I15" s="36"/>
      <c r="J15" s="36"/>
      <c r="K15" s="36"/>
      <c r="L15" s="64"/>
      <c r="M15" s="66"/>
      <c r="N15" s="66"/>
      <c r="O15" s="66"/>
      <c r="P15" s="66"/>
      <c r="Q15" s="66"/>
      <c r="R15" s="66"/>
      <c r="S15" s="66"/>
      <c r="T15" s="66"/>
      <c r="U15" s="91"/>
      <c r="V15" s="91"/>
      <c r="W15" s="91"/>
      <c r="X15" s="92"/>
      <c r="Y15" s="92"/>
    </row>
    <row r="16" spans="1:27" s="61" customFormat="1" ht="27.75" customHeight="1">
      <c r="A16" s="88"/>
      <c r="B16" s="93"/>
      <c r="C16" s="93"/>
      <c r="D16" s="93"/>
      <c r="E16" s="94"/>
      <c r="F16" s="94"/>
      <c r="G16" s="94"/>
      <c r="H16" s="94"/>
      <c r="I16" s="94"/>
      <c r="J16" s="94"/>
      <c r="K16" s="94"/>
      <c r="L16" s="95"/>
      <c r="M16" s="96"/>
      <c r="N16" s="96"/>
      <c r="O16" s="96"/>
      <c r="P16" s="96"/>
      <c r="Q16" s="96"/>
      <c r="R16" s="96"/>
      <c r="S16" s="96"/>
      <c r="T16" s="96"/>
      <c r="U16" s="97"/>
      <c r="V16" s="97"/>
      <c r="W16" s="97"/>
      <c r="X16" s="98"/>
      <c r="Y16" s="99"/>
    </row>
    <row r="17" spans="1:25" ht="27.75" customHeight="1">
      <c r="A17" s="27"/>
      <c r="B17" s="36"/>
      <c r="C17" s="36"/>
      <c r="D17" s="36"/>
      <c r="E17" s="36"/>
      <c r="F17" s="36"/>
      <c r="G17" s="36"/>
      <c r="H17" s="36"/>
      <c r="I17" s="36"/>
      <c r="J17" s="36"/>
      <c r="K17" s="36"/>
      <c r="L17" s="64"/>
      <c r="M17" s="66"/>
      <c r="N17" s="66"/>
      <c r="O17" s="66"/>
      <c r="P17" s="66"/>
      <c r="Q17" s="66"/>
      <c r="R17" s="66"/>
      <c r="S17" s="66"/>
      <c r="T17" s="66"/>
      <c r="U17" s="91"/>
      <c r="V17" s="91"/>
      <c r="W17" s="91"/>
      <c r="X17" s="92"/>
      <c r="Y17" s="92"/>
    </row>
    <row r="18" spans="1:25" ht="27.75" customHeight="1">
      <c r="A18" s="27"/>
      <c r="B18" s="308" t="s">
        <v>247</v>
      </c>
      <c r="C18" s="308"/>
      <c r="D18" s="308"/>
      <c r="E18" s="308"/>
      <c r="F18" s="36"/>
      <c r="G18" s="36"/>
      <c r="H18" s="36"/>
      <c r="I18" s="36"/>
      <c r="J18" s="36"/>
      <c r="K18" s="36"/>
      <c r="L18" s="64">
        <f>SUM(L12:L17)</f>
        <v>13.548</v>
      </c>
      <c r="M18" s="65">
        <f t="shared" ref="M18:S18" si="0">SUM(M12:M17)</f>
        <v>6563</v>
      </c>
      <c r="N18" s="65">
        <f t="shared" si="0"/>
        <v>6414</v>
      </c>
      <c r="O18" s="65">
        <f t="shared" si="0"/>
        <v>3245</v>
      </c>
      <c r="P18" s="65">
        <f t="shared" si="0"/>
        <v>1456</v>
      </c>
      <c r="Q18" s="65">
        <f t="shared" si="0"/>
        <v>1321</v>
      </c>
      <c r="R18" s="65">
        <f t="shared" si="0"/>
        <v>392</v>
      </c>
      <c r="S18" s="65">
        <f t="shared" si="0"/>
        <v>149</v>
      </c>
      <c r="T18" s="66"/>
      <c r="U18" s="64">
        <f>(O18/N18)*100</f>
        <v>50.592454006860002</v>
      </c>
      <c r="V18" s="64">
        <f>(P18/M18)*100</f>
        <v>22.184976382751788</v>
      </c>
      <c r="W18" s="64">
        <f>SUM(U18:V18)</f>
        <v>72.777430389611794</v>
      </c>
      <c r="X18" s="66">
        <f>SUM(O18:P18)/L18</f>
        <v>346.98848538529671</v>
      </c>
      <c r="Y18" s="65">
        <f>X18*2</f>
        <v>693.97697077059343</v>
      </c>
    </row>
    <row r="19" spans="1:25" ht="21" customHeight="1">
      <c r="B19" s="30" t="s">
        <v>248</v>
      </c>
      <c r="C19" s="30"/>
      <c r="E19" s="61"/>
      <c r="F19" s="61"/>
      <c r="G19" s="61"/>
      <c r="H19" s="61"/>
      <c r="I19" s="61"/>
      <c r="K19" s="61"/>
      <c r="L19" s="61"/>
      <c r="N19" s="67"/>
      <c r="O19" s="67"/>
      <c r="P19" s="68"/>
      <c r="Q19" s="68"/>
      <c r="R19" s="68"/>
      <c r="S19" s="369"/>
      <c r="T19" s="369"/>
      <c r="U19" s="369"/>
      <c r="V19" s="369"/>
      <c r="W19" s="369"/>
      <c r="X19" s="369"/>
      <c r="Y19" s="369"/>
    </row>
    <row r="20" spans="1:25" ht="18">
      <c r="B20" s="31"/>
      <c r="C20" s="31"/>
      <c r="E20" s="61"/>
      <c r="F20" s="61"/>
      <c r="G20" s="61"/>
      <c r="H20" s="61"/>
      <c r="I20" s="61"/>
      <c r="K20" s="61"/>
      <c r="L20" s="61"/>
      <c r="N20" s="67"/>
      <c r="O20" s="67"/>
      <c r="P20" s="68"/>
      <c r="Q20" s="68"/>
      <c r="R20" s="68"/>
      <c r="S20" s="69"/>
      <c r="T20" s="69"/>
      <c r="U20" s="69"/>
      <c r="V20" s="69"/>
      <c r="W20" s="69"/>
      <c r="X20" s="69"/>
      <c r="Y20" s="69"/>
    </row>
    <row r="21" spans="1:25" s="61" customFormat="1" ht="18">
      <c r="D21" s="258" t="s">
        <v>1241</v>
      </c>
      <c r="E21" s="258"/>
      <c r="F21" s="258"/>
      <c r="G21" s="258"/>
      <c r="H21" s="258"/>
      <c r="I21" s="258"/>
      <c r="J21" s="258"/>
      <c r="K21" s="258"/>
      <c r="R21" s="258" t="s">
        <v>1241</v>
      </c>
      <c r="S21" s="258"/>
      <c r="T21" s="258"/>
      <c r="U21" s="258"/>
    </row>
    <row r="22" spans="1:25" ht="18">
      <c r="D22" s="258" t="s">
        <v>54</v>
      </c>
      <c r="E22" s="258"/>
      <c r="F22" s="258"/>
      <c r="G22" s="258"/>
      <c r="H22" s="258"/>
      <c r="I22" s="258"/>
      <c r="J22" s="258"/>
      <c r="K22" s="258"/>
      <c r="R22" s="258" t="s">
        <v>17</v>
      </c>
      <c r="S22" s="258"/>
      <c r="T22" s="258"/>
      <c r="U22" s="258"/>
    </row>
    <row r="23" spans="1:25" ht="18">
      <c r="D23" s="258" t="s">
        <v>16</v>
      </c>
      <c r="E23" s="258"/>
      <c r="F23" s="258"/>
      <c r="G23" s="258"/>
      <c r="H23" s="258"/>
      <c r="I23" s="258"/>
      <c r="J23" s="258"/>
      <c r="K23" s="258"/>
      <c r="R23" s="258" t="s">
        <v>18</v>
      </c>
      <c r="S23" s="258"/>
      <c r="T23" s="258"/>
      <c r="U23" s="258"/>
    </row>
    <row r="24" spans="1:25" ht="18">
      <c r="D24" s="1"/>
      <c r="E24" s="1"/>
      <c r="F24" s="1"/>
      <c r="G24" s="1"/>
      <c r="H24" s="1"/>
    </row>
  </sheetData>
  <mergeCells count="30">
    <mergeCell ref="D23:K23"/>
    <mergeCell ref="R23:U23"/>
    <mergeCell ref="U9:W9"/>
    <mergeCell ref="B18:E18"/>
    <mergeCell ref="S19:Y19"/>
    <mergeCell ref="D21:K21"/>
    <mergeCell ref="R21:U21"/>
    <mergeCell ref="M9:M10"/>
    <mergeCell ref="N9:N10"/>
    <mergeCell ref="O9:S9"/>
    <mergeCell ref="T9:T10"/>
    <mergeCell ref="C9:C10"/>
    <mergeCell ref="B9:B10"/>
    <mergeCell ref="D9:D10"/>
    <mergeCell ref="H9:H10"/>
    <mergeCell ref="A6:Y6"/>
    <mergeCell ref="A5:Y5"/>
    <mergeCell ref="A9:A10"/>
    <mergeCell ref="D22:K22"/>
    <mergeCell ref="R22:U22"/>
    <mergeCell ref="E9:E10"/>
    <mergeCell ref="F9:F10"/>
    <mergeCell ref="G9:G10"/>
    <mergeCell ref="I9:I10"/>
    <mergeCell ref="J9:J10"/>
    <mergeCell ref="K9:K10"/>
    <mergeCell ref="L9:L10"/>
    <mergeCell ref="X9:X10"/>
    <mergeCell ref="Y9:Y10"/>
    <mergeCell ref="A7:Y7"/>
  </mergeCells>
  <phoneticPr fontId="3" type="noConversion"/>
  <printOptions horizontalCentered="1"/>
  <pageMargins left="0" right="0" top="0.5" bottom="0" header="0" footer="0"/>
  <pageSetup paperSize="9" scale="7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5"/>
  <sheetViews>
    <sheetView workbookViewId="0">
      <selection activeCell="I17" sqref="I17"/>
    </sheetView>
  </sheetViews>
  <sheetFormatPr defaultColWidth="9.1796875" defaultRowHeight="15.5"/>
  <cols>
    <col min="1" max="1" width="8.26953125" style="14" customWidth="1"/>
    <col min="2" max="3" width="9.26953125" style="14" customWidth="1"/>
    <col min="4" max="10" width="11.81640625" style="14" customWidth="1"/>
    <col min="11" max="11" width="7.81640625" style="14" customWidth="1"/>
    <col min="12" max="12" width="9" style="14" customWidth="1"/>
    <col min="13" max="13" width="9.453125" style="14" customWidth="1"/>
    <col min="14" max="16384" width="9.1796875" style="14"/>
  </cols>
  <sheetData>
    <row r="1" spans="1:13">
      <c r="A1" s="14" t="s">
        <v>39</v>
      </c>
    </row>
    <row r="2" spans="1:13">
      <c r="A2" s="14" t="s">
        <v>0</v>
      </c>
    </row>
    <row r="3" spans="1:13">
      <c r="A3" s="337" t="s">
        <v>97</v>
      </c>
      <c r="B3" s="337"/>
      <c r="C3" s="337"/>
      <c r="D3" s="337"/>
      <c r="E3" s="337"/>
      <c r="F3" s="337"/>
      <c r="G3" s="337"/>
      <c r="H3" s="337"/>
      <c r="I3" s="337"/>
      <c r="J3" s="337"/>
      <c r="K3" s="337"/>
      <c r="L3" s="337"/>
      <c r="M3" s="337"/>
    </row>
    <row r="4" spans="1:13">
      <c r="A4" s="337" t="s">
        <v>1239</v>
      </c>
      <c r="B4" s="337"/>
      <c r="C4" s="337"/>
      <c r="D4" s="337"/>
      <c r="E4" s="337"/>
      <c r="F4" s="337"/>
      <c r="G4" s="337"/>
      <c r="H4" s="337"/>
      <c r="I4" s="337"/>
      <c r="J4" s="337"/>
      <c r="K4" s="337"/>
      <c r="L4" s="337"/>
      <c r="M4" s="337"/>
    </row>
    <row r="6" spans="1:13" ht="38.25" customHeight="1">
      <c r="A6" s="316" t="s">
        <v>94</v>
      </c>
      <c r="B6" s="316" t="s">
        <v>215</v>
      </c>
      <c r="C6" s="316" t="s">
        <v>1094</v>
      </c>
      <c r="D6" s="324" t="s">
        <v>59</v>
      </c>
      <c r="E6" s="324"/>
      <c r="F6" s="316" t="s">
        <v>56</v>
      </c>
      <c r="G6" s="316" t="s">
        <v>1098</v>
      </c>
      <c r="H6" s="316" t="s">
        <v>58</v>
      </c>
      <c r="I6" s="316" t="s">
        <v>57</v>
      </c>
      <c r="J6" s="324" t="s">
        <v>1245</v>
      </c>
      <c r="K6" s="324"/>
      <c r="L6" s="324"/>
      <c r="M6" s="316" t="s">
        <v>13</v>
      </c>
    </row>
    <row r="7" spans="1:13" s="28" customFormat="1" ht="34.5" customHeight="1">
      <c r="A7" s="317"/>
      <c r="B7" s="317"/>
      <c r="C7" s="317"/>
      <c r="D7" s="371">
        <v>45292</v>
      </c>
      <c r="E7" s="371">
        <v>45658</v>
      </c>
      <c r="F7" s="317"/>
      <c r="G7" s="317"/>
      <c r="H7" s="317"/>
      <c r="I7" s="317"/>
      <c r="J7" s="324" t="s">
        <v>1096</v>
      </c>
      <c r="K7" s="324" t="s">
        <v>1097</v>
      </c>
      <c r="L7" s="324"/>
      <c r="M7" s="317"/>
    </row>
    <row r="8" spans="1:13" s="28" customFormat="1" ht="34.5" customHeight="1">
      <c r="A8" s="318"/>
      <c r="B8" s="318"/>
      <c r="C8" s="318"/>
      <c r="D8" s="372"/>
      <c r="E8" s="372"/>
      <c r="F8" s="318"/>
      <c r="G8" s="318"/>
      <c r="H8" s="318"/>
      <c r="I8" s="318"/>
      <c r="J8" s="324"/>
      <c r="K8" s="20" t="s">
        <v>217</v>
      </c>
      <c r="L8" s="20" t="s">
        <v>216</v>
      </c>
      <c r="M8" s="318"/>
    </row>
    <row r="9" spans="1:13">
      <c r="A9" s="15">
        <v>1</v>
      </c>
      <c r="B9" s="15">
        <v>2</v>
      </c>
      <c r="C9" s="15">
        <v>3</v>
      </c>
      <c r="D9" s="15">
        <v>4</v>
      </c>
      <c r="E9" s="15">
        <v>5</v>
      </c>
      <c r="F9" s="15">
        <v>6</v>
      </c>
      <c r="G9" s="15">
        <v>7</v>
      </c>
      <c r="H9" s="15">
        <v>8</v>
      </c>
      <c r="I9" s="15">
        <v>9</v>
      </c>
      <c r="J9" s="15">
        <v>10</v>
      </c>
      <c r="K9" s="15">
        <v>11</v>
      </c>
      <c r="L9" s="15">
        <v>12</v>
      </c>
      <c r="M9" s="15">
        <v>13</v>
      </c>
    </row>
    <row r="10" spans="1:13" ht="57.75" customHeight="1">
      <c r="A10" s="27"/>
      <c r="B10" s="27"/>
      <c r="C10" s="27"/>
      <c r="D10" s="27"/>
      <c r="E10" s="27"/>
      <c r="F10" s="27"/>
      <c r="G10" s="27"/>
      <c r="H10" s="27"/>
      <c r="I10" s="27"/>
      <c r="J10" s="27"/>
      <c r="K10" s="27"/>
      <c r="L10" s="27"/>
      <c r="M10" s="27"/>
    </row>
    <row r="11" spans="1:13">
      <c r="A11" s="345" t="s">
        <v>14</v>
      </c>
      <c r="B11" s="367"/>
      <c r="C11" s="206"/>
      <c r="D11" s="27"/>
      <c r="E11" s="27"/>
      <c r="F11" s="27"/>
      <c r="G11" s="27"/>
      <c r="H11" s="27"/>
      <c r="I11" s="27"/>
      <c r="J11" s="27"/>
      <c r="K11" s="27"/>
      <c r="L11" s="27"/>
      <c r="M11" s="27"/>
    </row>
    <row r="13" spans="1:13">
      <c r="B13" s="337" t="s">
        <v>1241</v>
      </c>
      <c r="C13" s="337"/>
      <c r="D13" s="337"/>
      <c r="E13" s="337"/>
      <c r="F13" s="337"/>
      <c r="G13" s="25"/>
      <c r="I13" s="337" t="s">
        <v>1241</v>
      </c>
      <c r="J13" s="337"/>
      <c r="K13" s="337"/>
      <c r="L13" s="337"/>
      <c r="M13" s="337"/>
    </row>
    <row r="14" spans="1:13">
      <c r="B14" s="337" t="s">
        <v>54</v>
      </c>
      <c r="C14" s="337"/>
      <c r="D14" s="337"/>
      <c r="E14" s="337"/>
      <c r="F14" s="337"/>
      <c r="G14" s="25"/>
      <c r="I14" s="337" t="s">
        <v>17</v>
      </c>
      <c r="J14" s="337"/>
      <c r="K14" s="337"/>
      <c r="L14" s="337"/>
      <c r="M14" s="337"/>
    </row>
    <row r="15" spans="1:13">
      <c r="B15" s="337" t="s">
        <v>16</v>
      </c>
      <c r="C15" s="337"/>
      <c r="D15" s="337"/>
      <c r="E15" s="337"/>
      <c r="F15" s="337"/>
      <c r="G15" s="25"/>
      <c r="I15" s="337" t="s">
        <v>18</v>
      </c>
      <c r="J15" s="337"/>
      <c r="K15" s="337"/>
      <c r="L15" s="337"/>
      <c r="M15" s="337"/>
    </row>
  </sheetData>
  <mergeCells count="23">
    <mergeCell ref="B15:F15"/>
    <mergeCell ref="A3:M3"/>
    <mergeCell ref="A4:M4"/>
    <mergeCell ref="I15:M15"/>
    <mergeCell ref="D6:E6"/>
    <mergeCell ref="A11:B11"/>
    <mergeCell ref="B13:F13"/>
    <mergeCell ref="B14:F14"/>
    <mergeCell ref="I13:M13"/>
    <mergeCell ref="I14:M14"/>
    <mergeCell ref="M6:M8"/>
    <mergeCell ref="F6:F8"/>
    <mergeCell ref="E7:E8"/>
    <mergeCell ref="K7:L7"/>
    <mergeCell ref="D7:D8"/>
    <mergeCell ref="A6:A8"/>
    <mergeCell ref="B6:B8"/>
    <mergeCell ref="G6:G8"/>
    <mergeCell ref="J6:L6"/>
    <mergeCell ref="I6:I8"/>
    <mergeCell ref="H6:H8"/>
    <mergeCell ref="J7:J8"/>
    <mergeCell ref="C6:C8"/>
  </mergeCells>
  <phoneticPr fontId="3" type="noConversion"/>
  <printOptions horizontalCentered="1"/>
  <pageMargins left="0" right="0" top="0.5" bottom="0" header="0" footer="0"/>
  <pageSetup paperSize="9" scale="9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15"/>
  <sheetViews>
    <sheetView workbookViewId="0">
      <selection activeCell="J23" sqref="J23"/>
    </sheetView>
  </sheetViews>
  <sheetFormatPr defaultColWidth="9.1796875" defaultRowHeight="15.5"/>
  <cols>
    <col min="1" max="1" width="8.26953125" style="14" customWidth="1"/>
    <col min="2" max="5" width="11.81640625" style="14" customWidth="1"/>
    <col min="6" max="6" width="8.7265625" style="14" customWidth="1"/>
    <col min="7" max="7" width="8.26953125" style="14" customWidth="1"/>
    <col min="8" max="8" width="9.26953125" style="14" customWidth="1"/>
    <col min="9" max="9" width="9" style="14" customWidth="1"/>
    <col min="10" max="10" width="11.81640625" style="14" customWidth="1"/>
    <col min="11" max="11" width="15.1796875" style="14" customWidth="1"/>
    <col min="12" max="14" width="11.81640625" style="14" customWidth="1"/>
    <col min="15" max="16384" width="9.1796875" style="14"/>
  </cols>
  <sheetData>
    <row r="1" spans="1:14">
      <c r="A1" s="14" t="s">
        <v>39</v>
      </c>
    </row>
    <row r="2" spans="1:14">
      <c r="A2" s="14" t="s">
        <v>0</v>
      </c>
    </row>
    <row r="3" spans="1:14">
      <c r="A3" s="337" t="s">
        <v>60</v>
      </c>
      <c r="B3" s="337"/>
      <c r="C3" s="337"/>
      <c r="D3" s="337"/>
      <c r="E3" s="337"/>
      <c r="F3" s="337"/>
      <c r="G3" s="337"/>
      <c r="H3" s="337"/>
      <c r="I3" s="337"/>
      <c r="J3" s="337"/>
      <c r="K3" s="337"/>
      <c r="L3" s="337"/>
      <c r="M3" s="337"/>
      <c r="N3" s="337"/>
    </row>
    <row r="4" spans="1:14">
      <c r="A4" s="337" t="s">
        <v>1239</v>
      </c>
      <c r="B4" s="337"/>
      <c r="C4" s="337"/>
      <c r="D4" s="337"/>
      <c r="E4" s="337"/>
      <c r="F4" s="337"/>
      <c r="G4" s="337"/>
      <c r="H4" s="337"/>
      <c r="I4" s="337"/>
      <c r="J4" s="337"/>
      <c r="K4" s="337"/>
      <c r="L4" s="337"/>
      <c r="M4" s="337"/>
      <c r="N4" s="337"/>
    </row>
    <row r="6" spans="1:14" ht="38.25" customHeight="1">
      <c r="A6" s="316" t="s">
        <v>94</v>
      </c>
      <c r="B6" s="316" t="s">
        <v>61</v>
      </c>
      <c r="C6" s="324" t="s">
        <v>59</v>
      </c>
      <c r="D6" s="324"/>
      <c r="E6" s="316" t="s">
        <v>56</v>
      </c>
      <c r="F6" s="316" t="s">
        <v>1098</v>
      </c>
      <c r="G6" s="316" t="s">
        <v>58</v>
      </c>
      <c r="H6" s="316" t="s">
        <v>57</v>
      </c>
      <c r="I6" s="324" t="s">
        <v>1245</v>
      </c>
      <c r="J6" s="324"/>
      <c r="K6" s="324"/>
      <c r="L6" s="324"/>
      <c r="M6" s="324"/>
      <c r="N6" s="316" t="s">
        <v>13</v>
      </c>
    </row>
    <row r="7" spans="1:14" ht="15.75" customHeight="1">
      <c r="A7" s="317"/>
      <c r="B7" s="317"/>
      <c r="C7" s="371">
        <v>45292</v>
      </c>
      <c r="D7" s="371">
        <v>45658</v>
      </c>
      <c r="E7" s="317"/>
      <c r="F7" s="317"/>
      <c r="G7" s="317"/>
      <c r="H7" s="317"/>
      <c r="I7" s="324" t="s">
        <v>1096</v>
      </c>
      <c r="J7" s="324" t="s">
        <v>1099</v>
      </c>
      <c r="K7" s="324" t="s">
        <v>1100</v>
      </c>
      <c r="L7" s="324" t="s">
        <v>1097</v>
      </c>
      <c r="M7" s="324"/>
      <c r="N7" s="317"/>
    </row>
    <row r="8" spans="1:14" ht="30.75" customHeight="1">
      <c r="A8" s="318"/>
      <c r="B8" s="318"/>
      <c r="C8" s="372"/>
      <c r="D8" s="372"/>
      <c r="E8" s="318"/>
      <c r="F8" s="318"/>
      <c r="G8" s="318"/>
      <c r="H8" s="318"/>
      <c r="I8" s="324"/>
      <c r="J8" s="324"/>
      <c r="K8" s="324"/>
      <c r="L8" s="20" t="s">
        <v>217</v>
      </c>
      <c r="M8" s="20" t="s">
        <v>216</v>
      </c>
      <c r="N8" s="318"/>
    </row>
    <row r="9" spans="1:14">
      <c r="A9" s="15">
        <v>1</v>
      </c>
      <c r="B9" s="15">
        <v>2</v>
      </c>
      <c r="C9" s="15">
        <v>3</v>
      </c>
      <c r="D9" s="15">
        <v>4</v>
      </c>
      <c r="E9" s="15">
        <v>5</v>
      </c>
      <c r="F9" s="15">
        <v>6</v>
      </c>
      <c r="G9" s="15">
        <v>7</v>
      </c>
      <c r="H9" s="15">
        <v>8</v>
      </c>
      <c r="I9" s="15">
        <v>9</v>
      </c>
      <c r="J9" s="15">
        <v>10</v>
      </c>
      <c r="K9" s="15">
        <v>11</v>
      </c>
      <c r="L9" s="15">
        <v>12</v>
      </c>
      <c r="M9" s="15">
        <v>13</v>
      </c>
      <c r="N9" s="15">
        <v>14</v>
      </c>
    </row>
    <row r="10" spans="1:14" ht="57.75" customHeight="1">
      <c r="A10" s="27"/>
      <c r="B10" s="27"/>
      <c r="C10" s="27"/>
      <c r="D10" s="27"/>
      <c r="E10" s="27"/>
      <c r="F10" s="27"/>
      <c r="G10" s="27"/>
      <c r="H10" s="27"/>
      <c r="I10" s="27"/>
      <c r="J10" s="27"/>
      <c r="K10" s="27"/>
      <c r="L10" s="27"/>
      <c r="M10" s="27"/>
      <c r="N10" s="27"/>
    </row>
    <row r="11" spans="1:14">
      <c r="A11" s="345" t="s">
        <v>14</v>
      </c>
      <c r="B11" s="367"/>
      <c r="C11" s="27"/>
      <c r="D11" s="27"/>
      <c r="E11" s="27"/>
      <c r="F11" s="27"/>
      <c r="G11" s="27"/>
      <c r="H11" s="27"/>
      <c r="I11" s="27"/>
      <c r="J11" s="27"/>
      <c r="K11" s="27"/>
      <c r="L11" s="27"/>
      <c r="M11" s="27"/>
      <c r="N11" s="27"/>
    </row>
    <row r="13" spans="1:14">
      <c r="B13" s="337" t="s">
        <v>1241</v>
      </c>
      <c r="C13" s="337"/>
      <c r="D13" s="337"/>
      <c r="E13" s="337"/>
      <c r="K13" s="337" t="s">
        <v>1241</v>
      </c>
      <c r="L13" s="337"/>
      <c r="M13" s="337"/>
      <c r="N13" s="337"/>
    </row>
    <row r="14" spans="1:14">
      <c r="B14" s="337" t="s">
        <v>54</v>
      </c>
      <c r="C14" s="337"/>
      <c r="D14" s="337"/>
      <c r="E14" s="337"/>
      <c r="K14" s="337" t="s">
        <v>17</v>
      </c>
      <c r="L14" s="337"/>
      <c r="M14" s="337"/>
      <c r="N14" s="337"/>
    </row>
    <row r="15" spans="1:14">
      <c r="B15" s="337" t="s">
        <v>16</v>
      </c>
      <c r="C15" s="337"/>
      <c r="D15" s="337"/>
      <c r="E15" s="337"/>
      <c r="K15" s="337" t="s">
        <v>18</v>
      </c>
      <c r="L15" s="337"/>
      <c r="M15" s="337"/>
      <c r="N15" s="337"/>
    </row>
  </sheetData>
  <mergeCells count="24">
    <mergeCell ref="B15:E15"/>
    <mergeCell ref="K15:N15"/>
    <mergeCell ref="A3:N3"/>
    <mergeCell ref="A4:N4"/>
    <mergeCell ref="C6:D6"/>
    <mergeCell ref="I7:I8"/>
    <mergeCell ref="B14:E14"/>
    <mergeCell ref="K14:N14"/>
    <mergeCell ref="B13:E13"/>
    <mergeCell ref="K13:N13"/>
    <mergeCell ref="A11:B11"/>
    <mergeCell ref="L7:M7"/>
    <mergeCell ref="E6:E8"/>
    <mergeCell ref="A6:A8"/>
    <mergeCell ref="H6:H8"/>
    <mergeCell ref="I6:M6"/>
    <mergeCell ref="N6:N8"/>
    <mergeCell ref="B6:B8"/>
    <mergeCell ref="C7:C8"/>
    <mergeCell ref="D7:D8"/>
    <mergeCell ref="F6:F8"/>
    <mergeCell ref="G6:G8"/>
    <mergeCell ref="J7:J8"/>
    <mergeCell ref="K7:K8"/>
  </mergeCells>
  <phoneticPr fontId="3" type="noConversion"/>
  <printOptions horizontalCentered="1"/>
  <pageMargins left="0" right="0" top="0.5" bottom="0" header="0" footer="0"/>
  <pageSetup paperSize="9" scale="90"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15"/>
  <sheetViews>
    <sheetView workbookViewId="0">
      <selection activeCell="L15" sqref="L15"/>
    </sheetView>
  </sheetViews>
  <sheetFormatPr defaultColWidth="9.1796875" defaultRowHeight="15.5"/>
  <cols>
    <col min="1" max="1" width="6.7265625" style="14" customWidth="1"/>
    <col min="2" max="2" width="9.26953125" style="14" bestFit="1" customWidth="1"/>
    <col min="3" max="22" width="7.26953125" style="14" customWidth="1"/>
    <col min="23" max="23" width="10" style="14" customWidth="1"/>
    <col min="24" max="16384" width="9.1796875" style="14"/>
  </cols>
  <sheetData>
    <row r="1" spans="1:23">
      <c r="A1" s="14" t="s">
        <v>39</v>
      </c>
    </row>
    <row r="2" spans="1:23">
      <c r="A2" s="14" t="s">
        <v>0</v>
      </c>
    </row>
    <row r="3" spans="1:23">
      <c r="A3" s="337" t="s">
        <v>72</v>
      </c>
      <c r="B3" s="337"/>
      <c r="C3" s="337"/>
      <c r="D3" s="337"/>
      <c r="E3" s="337"/>
      <c r="F3" s="337"/>
      <c r="G3" s="337"/>
      <c r="H3" s="337"/>
      <c r="I3" s="337"/>
      <c r="J3" s="337"/>
      <c r="K3" s="337"/>
      <c r="L3" s="337"/>
      <c r="M3" s="337"/>
      <c r="N3" s="337"/>
      <c r="O3" s="337"/>
      <c r="P3" s="337"/>
      <c r="Q3" s="337"/>
      <c r="R3" s="337"/>
      <c r="S3" s="337"/>
      <c r="T3" s="337"/>
      <c r="U3" s="337"/>
      <c r="V3" s="337"/>
      <c r="W3" s="337"/>
    </row>
    <row r="4" spans="1:23">
      <c r="A4" s="337" t="s">
        <v>1239</v>
      </c>
      <c r="B4" s="337"/>
      <c r="C4" s="337"/>
      <c r="D4" s="337"/>
      <c r="E4" s="337"/>
      <c r="F4" s="337"/>
      <c r="G4" s="337"/>
      <c r="H4" s="337"/>
      <c r="I4" s="337"/>
      <c r="J4" s="337"/>
      <c r="K4" s="337"/>
      <c r="L4" s="337"/>
      <c r="M4" s="337"/>
      <c r="N4" s="337"/>
      <c r="O4" s="337"/>
      <c r="P4" s="337"/>
      <c r="Q4" s="337"/>
      <c r="R4" s="337"/>
      <c r="S4" s="337"/>
      <c r="T4" s="337"/>
      <c r="U4" s="337"/>
      <c r="V4" s="337"/>
      <c r="W4" s="337"/>
    </row>
    <row r="6" spans="1:23">
      <c r="A6" s="324" t="s">
        <v>94</v>
      </c>
      <c r="B6" s="316" t="s">
        <v>215</v>
      </c>
      <c r="C6" s="324" t="s">
        <v>5</v>
      </c>
      <c r="D6" s="324"/>
      <c r="E6" s="324"/>
      <c r="F6" s="324"/>
      <c r="G6" s="324"/>
      <c r="H6" s="324"/>
      <c r="I6" s="324"/>
      <c r="J6" s="324"/>
      <c r="K6" s="324"/>
      <c r="L6" s="324"/>
      <c r="M6" s="324"/>
      <c r="N6" s="324"/>
      <c r="O6" s="324"/>
      <c r="P6" s="324"/>
      <c r="Q6" s="324"/>
      <c r="R6" s="324"/>
      <c r="S6" s="324"/>
      <c r="T6" s="324"/>
      <c r="U6" s="324"/>
      <c r="V6" s="324"/>
      <c r="W6" s="324" t="s">
        <v>13</v>
      </c>
    </row>
    <row r="7" spans="1:23" ht="18.75" customHeight="1">
      <c r="A7" s="324"/>
      <c r="B7" s="317"/>
      <c r="C7" s="324" t="s">
        <v>75</v>
      </c>
      <c r="D7" s="324"/>
      <c r="E7" s="324" t="s">
        <v>62</v>
      </c>
      <c r="F7" s="324"/>
      <c r="G7" s="324" t="s">
        <v>76</v>
      </c>
      <c r="H7" s="324"/>
      <c r="I7" s="324" t="s">
        <v>64</v>
      </c>
      <c r="J7" s="324"/>
      <c r="K7" s="324" t="s">
        <v>63</v>
      </c>
      <c r="L7" s="324"/>
      <c r="M7" s="324" t="s">
        <v>65</v>
      </c>
      <c r="N7" s="324"/>
      <c r="O7" s="324" t="s">
        <v>66</v>
      </c>
      <c r="P7" s="324"/>
      <c r="Q7" s="324" t="s">
        <v>67</v>
      </c>
      <c r="R7" s="324"/>
      <c r="S7" s="324" t="s">
        <v>68</v>
      </c>
      <c r="T7" s="324"/>
      <c r="U7" s="324" t="s">
        <v>99</v>
      </c>
      <c r="V7" s="324"/>
      <c r="W7" s="324"/>
    </row>
    <row r="8" spans="1:23" ht="31">
      <c r="A8" s="324"/>
      <c r="B8" s="318"/>
      <c r="C8" s="20" t="s">
        <v>73</v>
      </c>
      <c r="D8" s="20" t="s">
        <v>74</v>
      </c>
      <c r="E8" s="20" t="s">
        <v>73</v>
      </c>
      <c r="F8" s="20" t="s">
        <v>74</v>
      </c>
      <c r="G8" s="20" t="s">
        <v>73</v>
      </c>
      <c r="H8" s="20" t="s">
        <v>74</v>
      </c>
      <c r="I8" s="20" t="s">
        <v>73</v>
      </c>
      <c r="J8" s="20" t="s">
        <v>74</v>
      </c>
      <c r="K8" s="20" t="s">
        <v>73</v>
      </c>
      <c r="L8" s="20" t="s">
        <v>74</v>
      </c>
      <c r="M8" s="20" t="s">
        <v>73</v>
      </c>
      <c r="N8" s="20" t="s">
        <v>74</v>
      </c>
      <c r="O8" s="20" t="s">
        <v>73</v>
      </c>
      <c r="P8" s="20" t="s">
        <v>74</v>
      </c>
      <c r="Q8" s="20" t="s">
        <v>73</v>
      </c>
      <c r="R8" s="20" t="s">
        <v>74</v>
      </c>
      <c r="S8" s="20" t="s">
        <v>73</v>
      </c>
      <c r="T8" s="20" t="s">
        <v>74</v>
      </c>
      <c r="U8" s="20" t="s">
        <v>73</v>
      </c>
      <c r="V8" s="20" t="s">
        <v>74</v>
      </c>
      <c r="W8" s="329"/>
    </row>
    <row r="9" spans="1:23">
      <c r="A9" s="15">
        <v>1</v>
      </c>
      <c r="B9" s="15">
        <v>2</v>
      </c>
      <c r="C9" s="15">
        <v>3</v>
      </c>
      <c r="D9" s="15">
        <v>4</v>
      </c>
      <c r="E9" s="15">
        <v>5</v>
      </c>
      <c r="F9" s="15">
        <v>6</v>
      </c>
      <c r="G9" s="15">
        <v>7</v>
      </c>
      <c r="H9" s="15">
        <v>8</v>
      </c>
      <c r="I9" s="15">
        <v>9</v>
      </c>
      <c r="J9" s="15">
        <v>10</v>
      </c>
      <c r="K9" s="15">
        <v>11</v>
      </c>
      <c r="L9" s="15">
        <v>12</v>
      </c>
      <c r="M9" s="15">
        <v>13</v>
      </c>
      <c r="N9" s="15">
        <v>14</v>
      </c>
      <c r="O9" s="15">
        <v>15</v>
      </c>
      <c r="P9" s="15">
        <v>16</v>
      </c>
      <c r="Q9" s="15">
        <v>17</v>
      </c>
      <c r="R9" s="15">
        <v>18</v>
      </c>
      <c r="S9" s="15">
        <v>19</v>
      </c>
      <c r="T9" s="15">
        <v>20</v>
      </c>
      <c r="U9" s="15">
        <v>21</v>
      </c>
      <c r="V9" s="15">
        <v>22</v>
      </c>
      <c r="W9" s="15">
        <v>23</v>
      </c>
    </row>
    <row r="10" spans="1:23" ht="114" customHeight="1">
      <c r="A10" s="27"/>
      <c r="B10" s="124" t="s">
        <v>122</v>
      </c>
      <c r="C10" s="27"/>
      <c r="D10" s="27"/>
      <c r="E10" s="27"/>
      <c r="F10" s="27"/>
      <c r="G10" s="27"/>
      <c r="H10" s="27"/>
      <c r="I10" s="27"/>
      <c r="J10" s="27"/>
      <c r="K10" s="27"/>
      <c r="L10" s="27"/>
      <c r="M10" s="27"/>
      <c r="N10" s="27"/>
      <c r="O10" s="27"/>
      <c r="P10" s="27"/>
      <c r="Q10" s="27"/>
      <c r="R10" s="27"/>
      <c r="S10" s="27"/>
      <c r="T10" s="27"/>
      <c r="U10" s="27"/>
      <c r="V10" s="27"/>
      <c r="W10" s="27"/>
    </row>
    <row r="11" spans="1:23">
      <c r="A11" s="345" t="s">
        <v>14</v>
      </c>
      <c r="B11" s="367"/>
      <c r="C11" s="27"/>
      <c r="D11" s="27"/>
      <c r="E11" s="27"/>
      <c r="F11" s="27"/>
      <c r="G11" s="27"/>
      <c r="H11" s="27"/>
      <c r="I11" s="27"/>
      <c r="J11" s="27"/>
      <c r="K11" s="27"/>
      <c r="L11" s="27"/>
      <c r="M11" s="27"/>
      <c r="N11" s="27"/>
      <c r="O11" s="27"/>
      <c r="P11" s="27"/>
      <c r="Q11" s="27"/>
      <c r="R11" s="27"/>
      <c r="S11" s="27"/>
      <c r="T11" s="27"/>
      <c r="U11" s="27"/>
      <c r="V11" s="27"/>
      <c r="W11" s="27"/>
    </row>
    <row r="13" spans="1:23">
      <c r="C13" s="337" t="s">
        <v>1241</v>
      </c>
      <c r="D13" s="337"/>
      <c r="E13" s="337"/>
      <c r="F13" s="337"/>
      <c r="G13" s="337"/>
      <c r="H13" s="337"/>
      <c r="I13" s="337"/>
      <c r="J13" s="337"/>
      <c r="S13" s="337" t="s">
        <v>1241</v>
      </c>
      <c r="T13" s="337"/>
      <c r="U13" s="337"/>
      <c r="V13" s="337"/>
      <c r="W13" s="337"/>
    </row>
    <row r="14" spans="1:23">
      <c r="C14" s="337" t="s">
        <v>54</v>
      </c>
      <c r="D14" s="337"/>
      <c r="E14" s="337"/>
      <c r="F14" s="337"/>
      <c r="G14" s="337"/>
      <c r="H14" s="337"/>
      <c r="I14" s="337"/>
      <c r="J14" s="337"/>
      <c r="S14" s="337" t="s">
        <v>17</v>
      </c>
      <c r="T14" s="337"/>
      <c r="U14" s="337"/>
      <c r="V14" s="337"/>
      <c r="W14" s="337"/>
    </row>
    <row r="15" spans="1:23">
      <c r="C15" s="337" t="s">
        <v>16</v>
      </c>
      <c r="D15" s="337"/>
      <c r="E15" s="337"/>
      <c r="F15" s="337"/>
      <c r="G15" s="337"/>
      <c r="H15" s="337"/>
      <c r="I15" s="337"/>
      <c r="J15" s="337"/>
      <c r="S15" s="337" t="s">
        <v>18</v>
      </c>
      <c r="T15" s="337"/>
      <c r="U15" s="337"/>
      <c r="V15" s="337"/>
      <c r="W15" s="337"/>
    </row>
  </sheetData>
  <mergeCells count="23">
    <mergeCell ref="A11:B11"/>
    <mergeCell ref="S14:W14"/>
    <mergeCell ref="S15:W15"/>
    <mergeCell ref="C13:J13"/>
    <mergeCell ref="C14:J14"/>
    <mergeCell ref="C15:J15"/>
    <mergeCell ref="S13:W13"/>
    <mergeCell ref="A3:W3"/>
    <mergeCell ref="A4:W4"/>
    <mergeCell ref="A6:A8"/>
    <mergeCell ref="W6:W8"/>
    <mergeCell ref="C7:D7"/>
    <mergeCell ref="E7:F7"/>
    <mergeCell ref="K7:L7"/>
    <mergeCell ref="Q7:R7"/>
    <mergeCell ref="S7:T7"/>
    <mergeCell ref="I7:J7"/>
    <mergeCell ref="B6:B8"/>
    <mergeCell ref="C6:V6"/>
    <mergeCell ref="U7:V7"/>
    <mergeCell ref="M7:N7"/>
    <mergeCell ref="O7:P7"/>
    <mergeCell ref="G7:H7"/>
  </mergeCells>
  <phoneticPr fontId="3" type="noConversion"/>
  <printOptions horizontalCentered="1"/>
  <pageMargins left="0" right="0" top="0.5" bottom="0" header="0" footer="0"/>
  <pageSetup paperSize="9" scale="8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4"/>
  <sheetViews>
    <sheetView workbookViewId="0">
      <selection activeCell="H19" sqref="H19"/>
    </sheetView>
  </sheetViews>
  <sheetFormatPr defaultColWidth="9.1796875" defaultRowHeight="15.5"/>
  <cols>
    <col min="1" max="1" width="8.26953125" style="14" customWidth="1"/>
    <col min="2" max="2" width="15.1796875" style="14" bestFit="1" customWidth="1"/>
    <col min="3" max="11" width="12.7265625" style="14" customWidth="1"/>
    <col min="12" max="16384" width="9.1796875" style="14"/>
  </cols>
  <sheetData>
    <row r="1" spans="1:11">
      <c r="A1" s="14" t="s">
        <v>39</v>
      </c>
    </row>
    <row r="2" spans="1:11">
      <c r="A2" s="14" t="s">
        <v>0</v>
      </c>
    </row>
    <row r="3" spans="1:11">
      <c r="A3" s="337" t="s">
        <v>100</v>
      </c>
      <c r="B3" s="337"/>
      <c r="C3" s="337"/>
      <c r="D3" s="337"/>
      <c r="E3" s="337"/>
      <c r="F3" s="337"/>
      <c r="G3" s="337"/>
      <c r="H3" s="337"/>
      <c r="I3" s="337"/>
      <c r="J3" s="337"/>
      <c r="K3" s="337"/>
    </row>
    <row r="4" spans="1:11">
      <c r="A4" s="337" t="s">
        <v>1239</v>
      </c>
      <c r="B4" s="337"/>
      <c r="C4" s="337"/>
      <c r="D4" s="337"/>
      <c r="E4" s="337"/>
      <c r="F4" s="337"/>
      <c r="G4" s="337"/>
      <c r="H4" s="337"/>
      <c r="I4" s="337"/>
      <c r="J4" s="337"/>
      <c r="K4" s="337"/>
    </row>
    <row r="6" spans="1:11" ht="18.75" customHeight="1">
      <c r="A6" s="324" t="s">
        <v>94</v>
      </c>
      <c r="B6" s="316" t="s">
        <v>215</v>
      </c>
      <c r="C6" s="324" t="s">
        <v>59</v>
      </c>
      <c r="D6" s="324"/>
      <c r="E6" s="324"/>
      <c r="F6" s="324"/>
      <c r="G6" s="324" t="s">
        <v>34</v>
      </c>
      <c r="H6" s="324"/>
      <c r="I6" s="324"/>
      <c r="J6" s="324"/>
      <c r="K6" s="324" t="s">
        <v>13</v>
      </c>
    </row>
    <row r="7" spans="1:11">
      <c r="A7" s="324"/>
      <c r="B7" s="318"/>
      <c r="C7" s="20" t="s">
        <v>101</v>
      </c>
      <c r="D7" s="20" t="s">
        <v>102</v>
      </c>
      <c r="E7" s="20" t="s">
        <v>103</v>
      </c>
      <c r="F7" s="20" t="s">
        <v>99</v>
      </c>
      <c r="G7" s="20" t="s">
        <v>101</v>
      </c>
      <c r="H7" s="20" t="s">
        <v>102</v>
      </c>
      <c r="I7" s="20" t="s">
        <v>103</v>
      </c>
      <c r="J7" s="20" t="s">
        <v>99</v>
      </c>
      <c r="K7" s="329"/>
    </row>
    <row r="8" spans="1:11">
      <c r="A8" s="15">
        <v>1</v>
      </c>
      <c r="B8" s="15">
        <v>2</v>
      </c>
      <c r="C8" s="15">
        <v>3</v>
      </c>
      <c r="D8" s="15">
        <v>4</v>
      </c>
      <c r="E8" s="15">
        <v>5</v>
      </c>
      <c r="F8" s="15">
        <v>6</v>
      </c>
      <c r="G8" s="15">
        <v>7</v>
      </c>
      <c r="H8" s="15">
        <v>8</v>
      </c>
      <c r="I8" s="15">
        <v>9</v>
      </c>
      <c r="J8" s="15">
        <v>10</v>
      </c>
      <c r="K8" s="15">
        <v>11</v>
      </c>
    </row>
    <row r="9" spans="1:11" ht="108">
      <c r="A9" s="27"/>
      <c r="B9" s="11" t="s">
        <v>122</v>
      </c>
      <c r="C9" s="27"/>
      <c r="D9" s="27"/>
      <c r="E9" s="27"/>
      <c r="F9" s="27"/>
      <c r="G9" s="27"/>
      <c r="H9" s="27"/>
      <c r="I9" s="27"/>
      <c r="J9" s="27"/>
      <c r="K9" s="27"/>
    </row>
    <row r="10" spans="1:11">
      <c r="A10" s="345" t="s">
        <v>14</v>
      </c>
      <c r="B10" s="367"/>
      <c r="C10" s="27"/>
      <c r="D10" s="27"/>
      <c r="E10" s="27"/>
      <c r="F10" s="27"/>
      <c r="G10" s="27"/>
      <c r="H10" s="27"/>
      <c r="I10" s="27"/>
      <c r="J10" s="27"/>
      <c r="K10" s="27"/>
    </row>
    <row r="12" spans="1:11">
      <c r="C12" s="25" t="s">
        <v>1241</v>
      </c>
      <c r="H12" s="337" t="s">
        <v>1241</v>
      </c>
      <c r="I12" s="337"/>
      <c r="J12" s="337"/>
      <c r="K12" s="337"/>
    </row>
    <row r="13" spans="1:11">
      <c r="C13" s="25" t="s">
        <v>54</v>
      </c>
      <c r="H13" s="337" t="s">
        <v>17</v>
      </c>
      <c r="I13" s="337"/>
      <c r="J13" s="337"/>
      <c r="K13" s="337"/>
    </row>
    <row r="14" spans="1:11">
      <c r="C14" s="25" t="s">
        <v>16</v>
      </c>
      <c r="H14" s="337" t="s">
        <v>18</v>
      </c>
      <c r="I14" s="337"/>
      <c r="J14" s="337"/>
      <c r="K14" s="337"/>
    </row>
  </sheetData>
  <mergeCells count="11">
    <mergeCell ref="A3:K3"/>
    <mergeCell ref="A4:K4"/>
    <mergeCell ref="A6:A7"/>
    <mergeCell ref="K6:K7"/>
    <mergeCell ref="H14:K14"/>
    <mergeCell ref="B6:B7"/>
    <mergeCell ref="C6:F6"/>
    <mergeCell ref="G6:J6"/>
    <mergeCell ref="H12:K12"/>
    <mergeCell ref="H13:K13"/>
    <mergeCell ref="A10:B10"/>
  </mergeCells>
  <phoneticPr fontId="3" type="noConversion"/>
  <printOptions horizontalCentered="1"/>
  <pageMargins left="0" right="0" top="0.5" bottom="0" header="0" footer="0"/>
  <pageSetup paperSize="9"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5"/>
  <sheetViews>
    <sheetView workbookViewId="0">
      <selection activeCell="G18" sqref="G18"/>
    </sheetView>
  </sheetViews>
  <sheetFormatPr defaultColWidth="9.1796875" defaultRowHeight="15.5"/>
  <cols>
    <col min="1" max="1" width="8.26953125" style="14" customWidth="1"/>
    <col min="2" max="12" width="11.81640625" style="14" customWidth="1"/>
    <col min="13" max="16384" width="9.1796875" style="14"/>
  </cols>
  <sheetData>
    <row r="1" spans="1:12">
      <c r="A1" s="14" t="s">
        <v>39</v>
      </c>
    </row>
    <row r="2" spans="1:12">
      <c r="A2" s="14" t="s">
        <v>0</v>
      </c>
    </row>
    <row r="3" spans="1:12">
      <c r="A3" s="337" t="s">
        <v>115</v>
      </c>
      <c r="B3" s="337"/>
      <c r="C3" s="337"/>
      <c r="D3" s="337"/>
      <c r="E3" s="337"/>
      <c r="F3" s="337"/>
      <c r="G3" s="337"/>
      <c r="H3" s="337"/>
      <c r="I3" s="337"/>
      <c r="J3" s="337"/>
      <c r="K3" s="337"/>
      <c r="L3" s="337"/>
    </row>
    <row r="4" spans="1:12">
      <c r="A4" s="337" t="s">
        <v>1239</v>
      </c>
      <c r="B4" s="337"/>
      <c r="C4" s="337"/>
      <c r="D4" s="337"/>
      <c r="E4" s="337"/>
      <c r="F4" s="337"/>
      <c r="G4" s="337"/>
      <c r="H4" s="337"/>
      <c r="I4" s="337"/>
      <c r="J4" s="337"/>
      <c r="K4" s="337"/>
      <c r="L4" s="337"/>
    </row>
    <row r="6" spans="1:12">
      <c r="A6" s="324" t="s">
        <v>94</v>
      </c>
      <c r="B6" s="324" t="s">
        <v>215</v>
      </c>
      <c r="C6" s="324" t="s">
        <v>43</v>
      </c>
      <c r="D6" s="329" t="s">
        <v>49</v>
      </c>
      <c r="E6" s="329"/>
      <c r="F6" s="329"/>
      <c r="G6" s="329"/>
      <c r="H6" s="329"/>
      <c r="I6" s="329"/>
      <c r="J6" s="329"/>
      <c r="K6" s="329"/>
      <c r="L6" s="324" t="s">
        <v>13</v>
      </c>
    </row>
    <row r="7" spans="1:12">
      <c r="A7" s="324"/>
      <c r="B7" s="324"/>
      <c r="C7" s="324"/>
      <c r="D7" s="329" t="s">
        <v>1110</v>
      </c>
      <c r="E7" s="329"/>
      <c r="F7" s="329" t="s">
        <v>1112</v>
      </c>
      <c r="G7" s="329"/>
      <c r="H7" s="329" t="s">
        <v>1113</v>
      </c>
      <c r="I7" s="329"/>
      <c r="J7" s="329" t="s">
        <v>1118</v>
      </c>
      <c r="K7" s="329"/>
      <c r="L7" s="329"/>
    </row>
    <row r="8" spans="1:12">
      <c r="A8" s="324"/>
      <c r="B8" s="324"/>
      <c r="C8" s="324"/>
      <c r="D8" s="12" t="s">
        <v>44</v>
      </c>
      <c r="E8" s="12" t="s">
        <v>9</v>
      </c>
      <c r="F8" s="12" t="s">
        <v>44</v>
      </c>
      <c r="G8" s="12" t="s">
        <v>9</v>
      </c>
      <c r="H8" s="12" t="s">
        <v>44</v>
      </c>
      <c r="I8" s="12" t="s">
        <v>9</v>
      </c>
      <c r="J8" s="12" t="s">
        <v>44</v>
      </c>
      <c r="K8" s="12" t="s">
        <v>9</v>
      </c>
      <c r="L8" s="329"/>
    </row>
    <row r="9" spans="1:12">
      <c r="A9" s="15">
        <v>1</v>
      </c>
      <c r="B9" s="15">
        <v>2</v>
      </c>
      <c r="C9" s="15">
        <v>3</v>
      </c>
      <c r="D9" s="15">
        <v>4</v>
      </c>
      <c r="E9" s="15" t="s">
        <v>50</v>
      </c>
      <c r="F9" s="15">
        <v>6</v>
      </c>
      <c r="G9" s="15" t="s">
        <v>51</v>
      </c>
      <c r="H9" s="15">
        <v>8</v>
      </c>
      <c r="I9" s="15" t="s">
        <v>52</v>
      </c>
      <c r="J9" s="15">
        <v>10</v>
      </c>
      <c r="K9" s="15" t="s">
        <v>53</v>
      </c>
      <c r="L9" s="15">
        <v>12</v>
      </c>
    </row>
    <row r="10" spans="1:12" ht="57.75" customHeight="1">
      <c r="A10" s="27"/>
      <c r="B10" s="27"/>
      <c r="C10" s="27"/>
      <c r="D10" s="27"/>
      <c r="E10" s="27"/>
      <c r="F10" s="27"/>
      <c r="G10" s="27"/>
      <c r="H10" s="27"/>
      <c r="I10" s="27"/>
      <c r="J10" s="27"/>
      <c r="K10" s="27"/>
      <c r="L10" s="27"/>
    </row>
    <row r="11" spans="1:12">
      <c r="A11" s="345" t="s">
        <v>14</v>
      </c>
      <c r="B11" s="367"/>
      <c r="C11" s="27"/>
      <c r="D11" s="27"/>
      <c r="E11" s="27"/>
      <c r="F11" s="27"/>
      <c r="G11" s="27"/>
      <c r="H11" s="27"/>
      <c r="I11" s="27"/>
      <c r="J11" s="27"/>
      <c r="K11" s="27"/>
      <c r="L11" s="27"/>
    </row>
    <row r="13" spans="1:12">
      <c r="B13" s="337" t="s">
        <v>1241</v>
      </c>
      <c r="C13" s="337"/>
      <c r="D13" s="337"/>
      <c r="E13" s="337"/>
      <c r="F13" s="337"/>
      <c r="I13" s="337" t="s">
        <v>1241</v>
      </c>
      <c r="J13" s="337"/>
      <c r="K13" s="337"/>
      <c r="L13" s="337"/>
    </row>
    <row r="14" spans="1:12">
      <c r="B14" s="337" t="s">
        <v>54</v>
      </c>
      <c r="C14" s="337"/>
      <c r="D14" s="337"/>
      <c r="E14" s="337"/>
      <c r="F14" s="337"/>
      <c r="I14" s="337" t="s">
        <v>17</v>
      </c>
      <c r="J14" s="337"/>
      <c r="K14" s="337"/>
      <c r="L14" s="337"/>
    </row>
    <row r="15" spans="1:12">
      <c r="B15" s="337" t="s">
        <v>16</v>
      </c>
      <c r="C15" s="337"/>
      <c r="D15" s="337"/>
      <c r="E15" s="337"/>
      <c r="F15" s="337"/>
      <c r="I15" s="337" t="s">
        <v>18</v>
      </c>
      <c r="J15" s="337"/>
      <c r="K15" s="337"/>
      <c r="L15" s="337"/>
    </row>
  </sheetData>
  <mergeCells count="18">
    <mergeCell ref="B15:F15"/>
    <mergeCell ref="I15:L15"/>
    <mergeCell ref="J7:K7"/>
    <mergeCell ref="B13:F13"/>
    <mergeCell ref="I13:L13"/>
    <mergeCell ref="B14:F14"/>
    <mergeCell ref="I14:L14"/>
    <mergeCell ref="A11:B11"/>
    <mergeCell ref="A3:L3"/>
    <mergeCell ref="A4:L4"/>
    <mergeCell ref="A6:A8"/>
    <mergeCell ref="B6:B8"/>
    <mergeCell ref="C6:C8"/>
    <mergeCell ref="D6:K6"/>
    <mergeCell ref="L6:L8"/>
    <mergeCell ref="D7:E7"/>
    <mergeCell ref="F7:G7"/>
    <mergeCell ref="H7:I7"/>
  </mergeCells>
  <phoneticPr fontId="3" type="noConversion"/>
  <printOptions horizontalCentered="1"/>
  <pageMargins left="0" right="0" top="0.5" bottom="0" header="0" footer="0"/>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82"/>
  <sheetViews>
    <sheetView workbookViewId="0">
      <pane xSplit="3" ySplit="1" topLeftCell="D280" activePane="bottomRight" state="frozen"/>
      <selection pane="topRight" activeCell="D1" sqref="D1"/>
      <selection pane="bottomLeft" activeCell="A2" sqref="A2"/>
      <selection pane="bottomRight" activeCell="A2" sqref="A2:A311"/>
    </sheetView>
  </sheetViews>
  <sheetFormatPr defaultColWidth="9" defaultRowHeight="15.5"/>
  <cols>
    <col min="1" max="2" width="9" style="14"/>
    <col min="3" max="3" width="28.54296875" style="14" bestFit="1" customWidth="1"/>
    <col min="4" max="4" width="30.26953125" style="14" bestFit="1" customWidth="1"/>
    <col min="5" max="5" width="24.453125" style="14" bestFit="1" customWidth="1"/>
    <col min="6" max="9" width="9" style="14"/>
    <col min="10" max="10" width="16.54296875" style="14" bestFit="1" customWidth="1"/>
    <col min="11" max="11" width="9" style="123"/>
    <col min="12" max="16384" width="9" style="14"/>
  </cols>
  <sheetData>
    <row r="1" spans="1:5">
      <c r="A1" s="207" t="s">
        <v>280</v>
      </c>
      <c r="B1" s="207" t="s">
        <v>281</v>
      </c>
      <c r="C1" s="207" t="s">
        <v>99</v>
      </c>
      <c r="D1" s="207" t="s">
        <v>225</v>
      </c>
      <c r="E1" s="208" t="s">
        <v>282</v>
      </c>
    </row>
    <row r="2" spans="1:5">
      <c r="A2" s="207">
        <v>1</v>
      </c>
      <c r="B2" s="115" t="s">
        <v>287</v>
      </c>
      <c r="C2" s="115" t="s">
        <v>288</v>
      </c>
      <c r="D2" s="115" t="s">
        <v>289</v>
      </c>
      <c r="E2" s="116" t="s">
        <v>290</v>
      </c>
    </row>
    <row r="3" spans="1:5">
      <c r="A3" s="207">
        <v>2</v>
      </c>
      <c r="B3" s="115" t="s">
        <v>287</v>
      </c>
      <c r="C3" s="115" t="s">
        <v>288</v>
      </c>
      <c r="D3" s="115" t="s">
        <v>294</v>
      </c>
      <c r="E3" s="116" t="s">
        <v>295</v>
      </c>
    </row>
    <row r="4" spans="1:5">
      <c r="A4" s="207">
        <v>3</v>
      </c>
      <c r="B4" s="115" t="s">
        <v>287</v>
      </c>
      <c r="C4" s="115" t="s">
        <v>288</v>
      </c>
      <c r="D4" s="115" t="s">
        <v>299</v>
      </c>
      <c r="E4" s="116" t="s">
        <v>300</v>
      </c>
    </row>
    <row r="5" spans="1:5">
      <c r="A5" s="207">
        <v>4</v>
      </c>
      <c r="B5" s="115" t="s">
        <v>287</v>
      </c>
      <c r="C5" s="115" t="s">
        <v>304</v>
      </c>
      <c r="D5" s="115" t="s">
        <v>305</v>
      </c>
      <c r="E5" s="116" t="s">
        <v>306</v>
      </c>
    </row>
    <row r="6" spans="1:5">
      <c r="A6" s="207">
        <v>5</v>
      </c>
      <c r="B6" s="115" t="s">
        <v>287</v>
      </c>
      <c r="C6" s="115" t="s">
        <v>304</v>
      </c>
      <c r="D6" s="115" t="s">
        <v>310</v>
      </c>
      <c r="E6" s="116" t="s">
        <v>311</v>
      </c>
    </row>
    <row r="7" spans="1:5">
      <c r="A7" s="207">
        <v>6</v>
      </c>
      <c r="B7" s="115" t="s">
        <v>287</v>
      </c>
      <c r="C7" s="115" t="s">
        <v>304</v>
      </c>
      <c r="D7" s="115" t="s">
        <v>315</v>
      </c>
      <c r="E7" s="116" t="s">
        <v>316</v>
      </c>
    </row>
    <row r="8" spans="1:5">
      <c r="A8" s="207">
        <v>7</v>
      </c>
      <c r="B8" s="115" t="s">
        <v>287</v>
      </c>
      <c r="C8" s="115" t="s">
        <v>304</v>
      </c>
      <c r="D8" s="115" t="s">
        <v>320</v>
      </c>
      <c r="E8" s="116" t="s">
        <v>321</v>
      </c>
    </row>
    <row r="9" spans="1:5">
      <c r="A9" s="207">
        <v>8</v>
      </c>
      <c r="B9" s="115" t="s">
        <v>287</v>
      </c>
      <c r="C9" s="115" t="s">
        <v>304</v>
      </c>
      <c r="D9" s="115" t="s">
        <v>325</v>
      </c>
      <c r="E9" s="116" t="s">
        <v>326</v>
      </c>
    </row>
    <row r="10" spans="1:5">
      <c r="A10" s="207">
        <v>9</v>
      </c>
      <c r="B10" s="115" t="s">
        <v>287</v>
      </c>
      <c r="C10" s="115" t="s">
        <v>304</v>
      </c>
      <c r="D10" s="115" t="s">
        <v>330</v>
      </c>
      <c r="E10" s="116" t="s">
        <v>331</v>
      </c>
    </row>
    <row r="11" spans="1:5">
      <c r="A11" s="207">
        <v>10</v>
      </c>
      <c r="B11" s="115" t="s">
        <v>287</v>
      </c>
      <c r="C11" s="115" t="s">
        <v>304</v>
      </c>
      <c r="D11" s="115" t="s">
        <v>335</v>
      </c>
      <c r="E11" s="116" t="s">
        <v>336</v>
      </c>
    </row>
    <row r="12" spans="1:5">
      <c r="A12" s="207">
        <v>11</v>
      </c>
      <c r="B12" s="115" t="s">
        <v>287</v>
      </c>
      <c r="C12" s="115" t="s">
        <v>304</v>
      </c>
      <c r="D12" s="115" t="s">
        <v>340</v>
      </c>
      <c r="E12" s="116" t="s">
        <v>341</v>
      </c>
    </row>
    <row r="13" spans="1:5">
      <c r="A13" s="207">
        <v>12</v>
      </c>
      <c r="B13" s="115" t="s">
        <v>287</v>
      </c>
      <c r="C13" s="115" t="s">
        <v>345</v>
      </c>
      <c r="D13" s="115" t="s">
        <v>346</v>
      </c>
      <c r="E13" s="116" t="s">
        <v>347</v>
      </c>
    </row>
    <row r="14" spans="1:5">
      <c r="A14" s="207">
        <v>13</v>
      </c>
      <c r="B14" s="115" t="s">
        <v>287</v>
      </c>
      <c r="C14" s="115" t="s">
        <v>345</v>
      </c>
      <c r="D14" s="115" t="s">
        <v>351</v>
      </c>
      <c r="E14" s="116" t="s">
        <v>352</v>
      </c>
    </row>
    <row r="15" spans="1:5">
      <c r="A15" s="207">
        <v>14</v>
      </c>
      <c r="B15" s="115" t="s">
        <v>287</v>
      </c>
      <c r="C15" s="115" t="s">
        <v>345</v>
      </c>
      <c r="D15" s="115" t="s">
        <v>356</v>
      </c>
      <c r="E15" s="116" t="s">
        <v>357</v>
      </c>
    </row>
    <row r="16" spans="1:5">
      <c r="A16" s="207">
        <v>15</v>
      </c>
      <c r="B16" s="115" t="s">
        <v>287</v>
      </c>
      <c r="C16" s="115" t="s">
        <v>345</v>
      </c>
      <c r="D16" s="115" t="s">
        <v>361</v>
      </c>
      <c r="E16" s="116" t="s">
        <v>362</v>
      </c>
    </row>
    <row r="17" spans="1:5">
      <c r="A17" s="207">
        <v>16</v>
      </c>
      <c r="B17" s="115" t="s">
        <v>287</v>
      </c>
      <c r="C17" s="115" t="s">
        <v>345</v>
      </c>
      <c r="D17" s="115" t="s">
        <v>366</v>
      </c>
      <c r="E17" s="116" t="s">
        <v>367</v>
      </c>
    </row>
    <row r="18" spans="1:5">
      <c r="A18" s="207">
        <v>17</v>
      </c>
      <c r="B18" s="115" t="s">
        <v>287</v>
      </c>
      <c r="C18" s="115" t="s">
        <v>345</v>
      </c>
      <c r="D18" s="115" t="s">
        <v>1203</v>
      </c>
      <c r="E18" s="116" t="s">
        <v>370</v>
      </c>
    </row>
    <row r="19" spans="1:5">
      <c r="A19" s="207">
        <v>18</v>
      </c>
      <c r="B19" s="115" t="s">
        <v>287</v>
      </c>
      <c r="C19" s="115" t="s">
        <v>345</v>
      </c>
      <c r="D19" s="115" t="s">
        <v>377</v>
      </c>
      <c r="E19" s="116" t="s">
        <v>378</v>
      </c>
    </row>
    <row r="20" spans="1:5">
      <c r="A20" s="207">
        <v>19</v>
      </c>
      <c r="B20" s="115" t="s">
        <v>287</v>
      </c>
      <c r="C20" s="115" t="s">
        <v>345</v>
      </c>
      <c r="D20" s="115" t="s">
        <v>381</v>
      </c>
      <c r="E20" s="116" t="s">
        <v>382</v>
      </c>
    </row>
    <row r="21" spans="1:5">
      <c r="A21" s="207">
        <v>20</v>
      </c>
      <c r="B21" s="115" t="s">
        <v>287</v>
      </c>
      <c r="C21" s="115" t="s">
        <v>385</v>
      </c>
      <c r="D21" s="115" t="s">
        <v>386</v>
      </c>
      <c r="E21" s="116" t="s">
        <v>387</v>
      </c>
    </row>
    <row r="22" spans="1:5">
      <c r="A22" s="207">
        <v>21</v>
      </c>
      <c r="B22" s="115" t="s">
        <v>287</v>
      </c>
      <c r="C22" s="115" t="s">
        <v>385</v>
      </c>
      <c r="D22" s="115" t="s">
        <v>390</v>
      </c>
      <c r="E22" s="116" t="s">
        <v>391</v>
      </c>
    </row>
    <row r="23" spans="1:5">
      <c r="A23" s="207">
        <v>22</v>
      </c>
      <c r="B23" s="115" t="s">
        <v>287</v>
      </c>
      <c r="C23" s="115" t="s">
        <v>385</v>
      </c>
      <c r="D23" s="115" t="s">
        <v>394</v>
      </c>
      <c r="E23" s="116" t="s">
        <v>395</v>
      </c>
    </row>
    <row r="24" spans="1:5">
      <c r="A24" s="207">
        <v>23</v>
      </c>
      <c r="B24" s="115" t="s">
        <v>287</v>
      </c>
      <c r="C24" s="115" t="s">
        <v>385</v>
      </c>
      <c r="D24" s="115" t="s">
        <v>400</v>
      </c>
      <c r="E24" s="116" t="s">
        <v>401</v>
      </c>
    </row>
    <row r="25" spans="1:5">
      <c r="A25" s="207">
        <v>24</v>
      </c>
      <c r="B25" s="115" t="s">
        <v>287</v>
      </c>
      <c r="C25" s="115" t="s">
        <v>385</v>
      </c>
      <c r="D25" s="115" t="s">
        <v>404</v>
      </c>
      <c r="E25" s="116" t="s">
        <v>405</v>
      </c>
    </row>
    <row r="26" spans="1:5">
      <c r="A26" s="207">
        <v>25</v>
      </c>
      <c r="B26" s="115" t="s">
        <v>287</v>
      </c>
      <c r="C26" s="115" t="s">
        <v>385</v>
      </c>
      <c r="D26" s="115" t="s">
        <v>411</v>
      </c>
      <c r="E26" s="116" t="s">
        <v>412</v>
      </c>
    </row>
    <row r="27" spans="1:5">
      <c r="A27" s="207">
        <v>26</v>
      </c>
      <c r="B27" s="115" t="s">
        <v>287</v>
      </c>
      <c r="C27" s="115" t="s">
        <v>385</v>
      </c>
      <c r="D27" s="115" t="s">
        <v>415</v>
      </c>
      <c r="E27" s="116" t="s">
        <v>416</v>
      </c>
    </row>
    <row r="28" spans="1:5">
      <c r="A28" s="207">
        <v>27</v>
      </c>
      <c r="B28" s="115" t="s">
        <v>287</v>
      </c>
      <c r="C28" s="115" t="s">
        <v>385</v>
      </c>
      <c r="D28" s="115" t="s">
        <v>419</v>
      </c>
      <c r="E28" s="116" t="s">
        <v>420</v>
      </c>
    </row>
    <row r="29" spans="1:5">
      <c r="A29" s="207">
        <v>28</v>
      </c>
      <c r="B29" s="115" t="s">
        <v>287</v>
      </c>
      <c r="C29" s="115" t="s">
        <v>385</v>
      </c>
      <c r="D29" s="115" t="s">
        <v>423</v>
      </c>
      <c r="E29" s="116" t="s">
        <v>424</v>
      </c>
    </row>
    <row r="30" spans="1:5">
      <c r="A30" s="207">
        <v>29</v>
      </c>
      <c r="B30" s="115" t="s">
        <v>287</v>
      </c>
      <c r="C30" s="115" t="s">
        <v>385</v>
      </c>
      <c r="D30" s="115" t="s">
        <v>429</v>
      </c>
      <c r="E30" s="116" t="s">
        <v>430</v>
      </c>
    </row>
    <row r="31" spans="1:5">
      <c r="A31" s="207">
        <v>30</v>
      </c>
      <c r="B31" s="115" t="s">
        <v>287</v>
      </c>
      <c r="C31" s="115" t="s">
        <v>433</v>
      </c>
      <c r="D31" s="115" t="s">
        <v>434</v>
      </c>
      <c r="E31" s="116" t="s">
        <v>435</v>
      </c>
    </row>
    <row r="32" spans="1:5">
      <c r="A32" s="207">
        <v>31</v>
      </c>
      <c r="B32" s="115" t="s">
        <v>287</v>
      </c>
      <c r="C32" s="115" t="s">
        <v>433</v>
      </c>
      <c r="D32" s="115" t="s">
        <v>1263</v>
      </c>
      <c r="E32" s="116" t="s">
        <v>639</v>
      </c>
    </row>
    <row r="33" spans="1:5">
      <c r="A33" s="207">
        <v>32</v>
      </c>
      <c r="B33" s="115" t="s">
        <v>287</v>
      </c>
      <c r="C33" s="115" t="s">
        <v>433</v>
      </c>
      <c r="D33" s="115" t="s">
        <v>438</v>
      </c>
      <c r="E33" s="116" t="s">
        <v>439</v>
      </c>
    </row>
    <row r="34" spans="1:5">
      <c r="A34" s="207">
        <v>33</v>
      </c>
      <c r="B34" s="115" t="s">
        <v>287</v>
      </c>
      <c r="C34" s="115" t="s">
        <v>433</v>
      </c>
      <c r="D34" s="115" t="s">
        <v>443</v>
      </c>
      <c r="E34" s="116" t="s">
        <v>444</v>
      </c>
    </row>
    <row r="35" spans="1:5">
      <c r="A35" s="207">
        <v>34</v>
      </c>
      <c r="B35" s="115" t="s">
        <v>287</v>
      </c>
      <c r="C35" s="115" t="s">
        <v>433</v>
      </c>
      <c r="D35" s="115" t="s">
        <v>449</v>
      </c>
      <c r="E35" s="116" t="s">
        <v>450</v>
      </c>
    </row>
    <row r="36" spans="1:5">
      <c r="A36" s="207">
        <v>35</v>
      </c>
      <c r="B36" s="115" t="s">
        <v>287</v>
      </c>
      <c r="C36" s="115" t="s">
        <v>433</v>
      </c>
      <c r="D36" s="115" t="s">
        <v>453</v>
      </c>
      <c r="E36" s="116" t="s">
        <v>454</v>
      </c>
    </row>
    <row r="37" spans="1:5">
      <c r="A37" s="207">
        <v>36</v>
      </c>
      <c r="B37" s="115" t="s">
        <v>287</v>
      </c>
      <c r="C37" s="115" t="s">
        <v>457</v>
      </c>
      <c r="D37" s="115" t="s">
        <v>1259</v>
      </c>
      <c r="E37" s="116" t="s">
        <v>1258</v>
      </c>
    </row>
    <row r="38" spans="1:5">
      <c r="A38" s="207">
        <v>37</v>
      </c>
      <c r="B38" s="115" t="s">
        <v>287</v>
      </c>
      <c r="C38" s="115" t="s">
        <v>457</v>
      </c>
      <c r="D38" s="115" t="s">
        <v>461</v>
      </c>
      <c r="E38" s="116" t="s">
        <v>462</v>
      </c>
    </row>
    <row r="39" spans="1:5">
      <c r="A39" s="207">
        <v>38</v>
      </c>
      <c r="B39" s="115" t="s">
        <v>287</v>
      </c>
      <c r="C39" s="115" t="s">
        <v>457</v>
      </c>
      <c r="D39" s="115" t="s">
        <v>465</v>
      </c>
      <c r="E39" s="116" t="s">
        <v>466</v>
      </c>
    </row>
    <row r="40" spans="1:5">
      <c r="A40" s="207">
        <v>39</v>
      </c>
      <c r="B40" s="115" t="s">
        <v>287</v>
      </c>
      <c r="C40" s="115" t="s">
        <v>457</v>
      </c>
      <c r="D40" s="115" t="s">
        <v>472</v>
      </c>
      <c r="E40" s="116" t="s">
        <v>473</v>
      </c>
    </row>
    <row r="41" spans="1:5">
      <c r="A41" s="207">
        <v>40</v>
      </c>
      <c r="B41" s="115" t="s">
        <v>287</v>
      </c>
      <c r="C41" s="115" t="s">
        <v>457</v>
      </c>
      <c r="D41" s="115" t="s">
        <v>477</v>
      </c>
      <c r="E41" s="116" t="s">
        <v>478</v>
      </c>
    </row>
    <row r="42" spans="1:5">
      <c r="A42" s="207">
        <v>41</v>
      </c>
      <c r="B42" s="115" t="s">
        <v>287</v>
      </c>
      <c r="C42" s="115" t="s">
        <v>481</v>
      </c>
      <c r="D42" s="115" t="s">
        <v>482</v>
      </c>
      <c r="E42" s="116" t="s">
        <v>483</v>
      </c>
    </row>
    <row r="43" spans="1:5">
      <c r="A43" s="207">
        <v>42</v>
      </c>
      <c r="B43" s="115" t="s">
        <v>287</v>
      </c>
      <c r="C43" s="115" t="s">
        <v>481</v>
      </c>
      <c r="D43" s="115" t="s">
        <v>486</v>
      </c>
      <c r="E43" s="116" t="s">
        <v>487</v>
      </c>
    </row>
    <row r="44" spans="1:5">
      <c r="A44" s="207">
        <v>43</v>
      </c>
      <c r="B44" s="115" t="s">
        <v>287</v>
      </c>
      <c r="C44" s="115" t="s">
        <v>481</v>
      </c>
      <c r="D44" s="115" t="s">
        <v>490</v>
      </c>
      <c r="E44" s="116" t="s">
        <v>491</v>
      </c>
    </row>
    <row r="45" spans="1:5">
      <c r="A45" s="207">
        <v>44</v>
      </c>
      <c r="B45" s="115" t="s">
        <v>287</v>
      </c>
      <c r="C45" s="115" t="s">
        <v>481</v>
      </c>
      <c r="D45" s="115" t="s">
        <v>494</v>
      </c>
      <c r="E45" s="116" t="s">
        <v>495</v>
      </c>
    </row>
    <row r="46" spans="1:5">
      <c r="A46" s="207">
        <v>45</v>
      </c>
      <c r="B46" s="115" t="s">
        <v>287</v>
      </c>
      <c r="C46" s="115" t="s">
        <v>481</v>
      </c>
      <c r="D46" s="115" t="s">
        <v>498</v>
      </c>
      <c r="E46" s="116" t="s">
        <v>499</v>
      </c>
    </row>
    <row r="47" spans="1:5">
      <c r="A47" s="207">
        <v>46</v>
      </c>
      <c r="B47" s="115" t="s">
        <v>287</v>
      </c>
      <c r="C47" s="115" t="s">
        <v>481</v>
      </c>
      <c r="D47" s="115" t="s">
        <v>502</v>
      </c>
      <c r="E47" s="116" t="s">
        <v>503</v>
      </c>
    </row>
    <row r="48" spans="1:5">
      <c r="A48" s="207">
        <v>47</v>
      </c>
      <c r="B48" s="115" t="s">
        <v>287</v>
      </c>
      <c r="C48" s="115" t="s">
        <v>481</v>
      </c>
      <c r="D48" s="115" t="s">
        <v>506</v>
      </c>
      <c r="E48" s="116" t="s">
        <v>507</v>
      </c>
    </row>
    <row r="49" spans="1:13">
      <c r="A49" s="207">
        <v>48</v>
      </c>
      <c r="B49" s="115" t="s">
        <v>287</v>
      </c>
      <c r="C49" s="115" t="s">
        <v>513</v>
      </c>
      <c r="D49" s="115" t="s">
        <v>1204</v>
      </c>
      <c r="E49" s="116" t="s">
        <v>1210</v>
      </c>
    </row>
    <row r="50" spans="1:13">
      <c r="A50" s="207">
        <v>49</v>
      </c>
      <c r="B50" s="115" t="s">
        <v>287</v>
      </c>
      <c r="C50" s="115" t="s">
        <v>513</v>
      </c>
      <c r="D50" s="115" t="s">
        <v>1205</v>
      </c>
      <c r="E50" s="116" t="s">
        <v>1211</v>
      </c>
    </row>
    <row r="51" spans="1:13">
      <c r="A51" s="207">
        <v>50</v>
      </c>
      <c r="B51" s="115" t="s">
        <v>287</v>
      </c>
      <c r="C51" s="115" t="s">
        <v>513</v>
      </c>
      <c r="D51" s="115" t="s">
        <v>1206</v>
      </c>
      <c r="E51" s="116" t="s">
        <v>1212</v>
      </c>
    </row>
    <row r="52" spans="1:13">
      <c r="A52" s="207">
        <v>51</v>
      </c>
      <c r="B52" s="115" t="s">
        <v>287</v>
      </c>
      <c r="C52" s="115" t="s">
        <v>513</v>
      </c>
      <c r="D52" s="115" t="s">
        <v>1207</v>
      </c>
      <c r="E52" s="116" t="s">
        <v>1213</v>
      </c>
    </row>
    <row r="53" spans="1:13">
      <c r="A53" s="207">
        <v>52</v>
      </c>
      <c r="B53" s="115" t="s">
        <v>287</v>
      </c>
      <c r="C53" s="115" t="s">
        <v>513</v>
      </c>
      <c r="D53" s="115" t="s">
        <v>366</v>
      </c>
      <c r="E53" s="116" t="s">
        <v>1214</v>
      </c>
    </row>
    <row r="54" spans="1:13">
      <c r="A54" s="207">
        <v>53</v>
      </c>
      <c r="B54" s="115" t="s">
        <v>287</v>
      </c>
      <c r="C54" s="115" t="s">
        <v>513</v>
      </c>
      <c r="D54" s="115" t="s">
        <v>320</v>
      </c>
      <c r="E54" s="116" t="s">
        <v>533</v>
      </c>
    </row>
    <row r="55" spans="1:13">
      <c r="A55" s="207">
        <v>54</v>
      </c>
      <c r="B55" s="115" t="s">
        <v>287</v>
      </c>
      <c r="C55" s="115" t="s">
        <v>513</v>
      </c>
      <c r="D55" s="115" t="s">
        <v>1208</v>
      </c>
      <c r="E55" s="116" t="s">
        <v>536</v>
      </c>
    </row>
    <row r="56" spans="1:13">
      <c r="A56" s="207">
        <v>55</v>
      </c>
      <c r="B56" s="115" t="s">
        <v>287</v>
      </c>
      <c r="C56" s="115" t="s">
        <v>513</v>
      </c>
      <c r="D56" s="115" t="s">
        <v>539</v>
      </c>
      <c r="E56" s="116" t="s">
        <v>540</v>
      </c>
    </row>
    <row r="57" spans="1:13">
      <c r="A57" s="207">
        <v>56</v>
      </c>
      <c r="B57" s="115" t="s">
        <v>287</v>
      </c>
      <c r="C57" s="115" t="s">
        <v>513</v>
      </c>
      <c r="D57" s="115" t="s">
        <v>1068</v>
      </c>
      <c r="E57" s="116" t="s">
        <v>1067</v>
      </c>
    </row>
    <row r="58" spans="1:13">
      <c r="A58" s="207">
        <v>57</v>
      </c>
      <c r="B58" s="115" t="s">
        <v>287</v>
      </c>
      <c r="C58" s="115" t="s">
        <v>513</v>
      </c>
      <c r="D58" s="115" t="s">
        <v>546</v>
      </c>
      <c r="E58" s="116" t="s">
        <v>547</v>
      </c>
    </row>
    <row r="59" spans="1:13">
      <c r="A59" s="207">
        <v>58</v>
      </c>
      <c r="B59" s="115" t="s">
        <v>287</v>
      </c>
      <c r="C59" s="115" t="s">
        <v>513</v>
      </c>
      <c r="D59" s="115" t="s">
        <v>1209</v>
      </c>
      <c r="E59" s="116" t="s">
        <v>543</v>
      </c>
    </row>
    <row r="60" spans="1:13">
      <c r="A60" s="207">
        <v>59</v>
      </c>
      <c r="B60" s="115" t="s">
        <v>287</v>
      </c>
      <c r="C60" s="115" t="s">
        <v>548</v>
      </c>
      <c r="D60" s="115" t="s">
        <v>549</v>
      </c>
      <c r="E60" s="116" t="s">
        <v>550</v>
      </c>
      <c r="H60" s="120"/>
      <c r="I60" s="120"/>
      <c r="J60" s="120"/>
      <c r="K60" s="121"/>
      <c r="L60" s="120" t="s">
        <v>96</v>
      </c>
      <c r="M60" s="14" t="str">
        <f t="shared" ref="M60:M80" si="0">RIGHT(L60,2)</f>
        <v/>
      </c>
    </row>
    <row r="61" spans="1:13">
      <c r="A61" s="207">
        <v>60</v>
      </c>
      <c r="B61" s="115" t="s">
        <v>287</v>
      </c>
      <c r="C61" s="115" t="s">
        <v>548</v>
      </c>
      <c r="D61" s="115" t="s">
        <v>551</v>
      </c>
      <c r="E61" s="116" t="s">
        <v>552</v>
      </c>
      <c r="H61" s="120"/>
      <c r="I61" s="120"/>
      <c r="J61" s="120"/>
      <c r="K61" s="121"/>
      <c r="L61" s="120" t="s">
        <v>96</v>
      </c>
      <c r="M61" s="14" t="str">
        <f t="shared" si="0"/>
        <v/>
      </c>
    </row>
    <row r="62" spans="1:13">
      <c r="A62" s="207">
        <v>61</v>
      </c>
      <c r="B62" s="115" t="s">
        <v>287</v>
      </c>
      <c r="C62" s="115" t="s">
        <v>553</v>
      </c>
      <c r="D62" s="115" t="s">
        <v>554</v>
      </c>
      <c r="E62" s="116" t="s">
        <v>555</v>
      </c>
      <c r="H62" s="120"/>
      <c r="I62" s="120"/>
      <c r="J62" s="120"/>
      <c r="K62" s="121"/>
      <c r="L62" s="120" t="s">
        <v>96</v>
      </c>
      <c r="M62" s="14" t="str">
        <f t="shared" si="0"/>
        <v/>
      </c>
    </row>
    <row r="63" spans="1:13">
      <c r="A63" s="207">
        <v>62</v>
      </c>
      <c r="B63" s="115" t="s">
        <v>287</v>
      </c>
      <c r="C63" s="115" t="s">
        <v>553</v>
      </c>
      <c r="D63" s="115" t="s">
        <v>556</v>
      </c>
      <c r="E63" s="116" t="s">
        <v>557</v>
      </c>
      <c r="H63" s="120"/>
      <c r="I63" s="120"/>
      <c r="J63" s="120"/>
      <c r="K63" s="121"/>
      <c r="L63" s="120" t="s">
        <v>96</v>
      </c>
      <c r="M63" s="14" t="str">
        <f t="shared" si="0"/>
        <v/>
      </c>
    </row>
    <row r="64" spans="1:13">
      <c r="A64" s="207">
        <v>63</v>
      </c>
      <c r="B64" s="115" t="s">
        <v>287</v>
      </c>
      <c r="C64" s="115" t="s">
        <v>553</v>
      </c>
      <c r="D64" s="115" t="s">
        <v>558</v>
      </c>
      <c r="E64" s="116" t="s">
        <v>559</v>
      </c>
      <c r="H64" s="120"/>
      <c r="I64" s="120"/>
      <c r="J64" s="120"/>
      <c r="K64" s="121"/>
      <c r="L64" s="120" t="s">
        <v>96</v>
      </c>
      <c r="M64" s="14" t="str">
        <f t="shared" si="0"/>
        <v/>
      </c>
    </row>
    <row r="65" spans="1:13">
      <c r="A65" s="207">
        <v>64</v>
      </c>
      <c r="B65" s="115" t="s">
        <v>287</v>
      </c>
      <c r="C65" s="115" t="s">
        <v>553</v>
      </c>
      <c r="D65" s="115" t="s">
        <v>560</v>
      </c>
      <c r="E65" s="116" t="s">
        <v>561</v>
      </c>
      <c r="H65" s="120"/>
      <c r="I65" s="120"/>
      <c r="J65" s="120"/>
      <c r="K65" s="121"/>
      <c r="L65" s="120" t="s">
        <v>96</v>
      </c>
      <c r="M65" s="14" t="str">
        <f t="shared" si="0"/>
        <v/>
      </c>
    </row>
    <row r="66" spans="1:13">
      <c r="A66" s="207">
        <v>65</v>
      </c>
      <c r="B66" s="115" t="s">
        <v>287</v>
      </c>
      <c r="C66" s="115" t="s">
        <v>553</v>
      </c>
      <c r="D66" s="115" t="s">
        <v>562</v>
      </c>
      <c r="E66" s="116" t="s">
        <v>563</v>
      </c>
      <c r="H66" s="120"/>
      <c r="I66" s="120"/>
      <c r="J66" s="120"/>
      <c r="K66" s="121"/>
      <c r="L66" s="120" t="s">
        <v>96</v>
      </c>
      <c r="M66" s="14" t="str">
        <f t="shared" si="0"/>
        <v/>
      </c>
    </row>
    <row r="67" spans="1:13">
      <c r="A67" s="207">
        <v>66</v>
      </c>
      <c r="B67" s="115" t="s">
        <v>287</v>
      </c>
      <c r="C67" s="115" t="s">
        <v>553</v>
      </c>
      <c r="D67" s="115" t="s">
        <v>438</v>
      </c>
      <c r="E67" s="116" t="s">
        <v>564</v>
      </c>
      <c r="H67" s="120"/>
      <c r="I67" s="120"/>
      <c r="J67" s="120"/>
      <c r="K67" s="121"/>
      <c r="L67" s="120" t="s">
        <v>96</v>
      </c>
      <c r="M67" s="14" t="str">
        <f t="shared" si="0"/>
        <v/>
      </c>
    </row>
    <row r="68" spans="1:13">
      <c r="A68" s="207">
        <v>67</v>
      </c>
      <c r="B68" s="115" t="s">
        <v>287</v>
      </c>
      <c r="C68" s="115" t="s">
        <v>565</v>
      </c>
      <c r="D68" s="115" t="s">
        <v>566</v>
      </c>
      <c r="E68" s="116" t="s">
        <v>567</v>
      </c>
      <c r="H68" s="120"/>
      <c r="I68" s="120"/>
      <c r="J68" s="120"/>
      <c r="K68" s="121"/>
      <c r="L68" s="120" t="s">
        <v>96</v>
      </c>
      <c r="M68" s="14" t="str">
        <f t="shared" si="0"/>
        <v/>
      </c>
    </row>
    <row r="69" spans="1:13">
      <c r="A69" s="207">
        <v>68</v>
      </c>
      <c r="B69" s="115" t="s">
        <v>287</v>
      </c>
      <c r="C69" s="115" t="s">
        <v>565</v>
      </c>
      <c r="D69" s="115" t="s">
        <v>568</v>
      </c>
      <c r="E69" s="116" t="s">
        <v>569</v>
      </c>
      <c r="H69" s="120"/>
      <c r="I69" s="120"/>
      <c r="J69" s="120"/>
      <c r="K69" s="121"/>
      <c r="L69" s="120" t="s">
        <v>96</v>
      </c>
      <c r="M69" s="14" t="str">
        <f t="shared" si="0"/>
        <v/>
      </c>
    </row>
    <row r="70" spans="1:13">
      <c r="A70" s="207">
        <v>69</v>
      </c>
      <c r="B70" s="115" t="s">
        <v>287</v>
      </c>
      <c r="C70" s="115" t="s">
        <v>565</v>
      </c>
      <c r="D70" s="115" t="s">
        <v>570</v>
      </c>
      <c r="E70" s="116" t="s">
        <v>571</v>
      </c>
      <c r="H70" s="120"/>
      <c r="I70" s="120"/>
      <c r="J70" s="120"/>
      <c r="K70" s="121"/>
      <c r="L70" s="120" t="s">
        <v>96</v>
      </c>
      <c r="M70" s="14" t="str">
        <f t="shared" si="0"/>
        <v/>
      </c>
    </row>
    <row r="71" spans="1:13">
      <c r="A71" s="207">
        <v>70</v>
      </c>
      <c r="B71" s="115" t="s">
        <v>287</v>
      </c>
      <c r="C71" s="115" t="s">
        <v>565</v>
      </c>
      <c r="D71" s="115" t="s">
        <v>572</v>
      </c>
      <c r="E71" s="116" t="s">
        <v>573</v>
      </c>
      <c r="H71" s="120"/>
      <c r="I71" s="120"/>
      <c r="J71" s="120"/>
      <c r="K71" s="121"/>
      <c r="L71" s="120" t="s">
        <v>96</v>
      </c>
      <c r="M71" s="14" t="str">
        <f t="shared" si="0"/>
        <v/>
      </c>
    </row>
    <row r="72" spans="1:13">
      <c r="A72" s="207">
        <v>71</v>
      </c>
      <c r="B72" s="115" t="s">
        <v>287</v>
      </c>
      <c r="C72" s="115" t="s">
        <v>574</v>
      </c>
      <c r="D72" s="115" t="s">
        <v>575</v>
      </c>
      <c r="E72" s="116" t="s">
        <v>576</v>
      </c>
      <c r="H72" s="120"/>
      <c r="I72" s="120"/>
      <c r="J72" s="120"/>
      <c r="K72" s="121"/>
      <c r="L72" s="120" t="s">
        <v>96</v>
      </c>
      <c r="M72" s="14" t="str">
        <f t="shared" si="0"/>
        <v/>
      </c>
    </row>
    <row r="73" spans="1:13">
      <c r="A73" s="207">
        <v>72</v>
      </c>
      <c r="B73" s="115" t="s">
        <v>287</v>
      </c>
      <c r="C73" s="115" t="s">
        <v>574</v>
      </c>
      <c r="D73" s="115" t="s">
        <v>577</v>
      </c>
      <c r="E73" s="116" t="s">
        <v>578</v>
      </c>
      <c r="L73" s="120" t="s">
        <v>96</v>
      </c>
      <c r="M73" s="14" t="str">
        <f t="shared" si="0"/>
        <v/>
      </c>
    </row>
    <row r="74" spans="1:13">
      <c r="A74" s="207">
        <v>73</v>
      </c>
      <c r="B74" s="115" t="s">
        <v>287</v>
      </c>
      <c r="C74" s="115" t="s">
        <v>574</v>
      </c>
      <c r="D74" s="115" t="s">
        <v>579</v>
      </c>
      <c r="E74" s="116" t="s">
        <v>580</v>
      </c>
      <c r="L74" s="120" t="s">
        <v>96</v>
      </c>
      <c r="M74" s="14" t="str">
        <f t="shared" si="0"/>
        <v/>
      </c>
    </row>
    <row r="75" spans="1:13">
      <c r="A75" s="207">
        <v>74</v>
      </c>
      <c r="B75" s="115" t="s">
        <v>287</v>
      </c>
      <c r="C75" s="115" t="s">
        <v>581</v>
      </c>
      <c r="D75" s="115" t="s">
        <v>582</v>
      </c>
      <c r="E75" s="116" t="s">
        <v>583</v>
      </c>
      <c r="L75" s="120" t="s">
        <v>96</v>
      </c>
      <c r="M75" s="14" t="str">
        <f t="shared" si="0"/>
        <v/>
      </c>
    </row>
    <row r="76" spans="1:13">
      <c r="A76" s="207">
        <v>75</v>
      </c>
      <c r="B76" s="115" t="s">
        <v>287</v>
      </c>
      <c r="C76" s="115" t="s">
        <v>584</v>
      </c>
      <c r="D76" s="115" t="s">
        <v>585</v>
      </c>
      <c r="E76" s="116" t="s">
        <v>586</v>
      </c>
      <c r="L76" s="120" t="s">
        <v>96</v>
      </c>
      <c r="M76" s="14" t="str">
        <f t="shared" si="0"/>
        <v/>
      </c>
    </row>
    <row r="77" spans="1:13">
      <c r="A77" s="207">
        <v>76</v>
      </c>
      <c r="B77" s="115" t="s">
        <v>287</v>
      </c>
      <c r="C77" s="115" t="s">
        <v>584</v>
      </c>
      <c r="D77" s="115" t="s">
        <v>587</v>
      </c>
      <c r="E77" s="116" t="s">
        <v>588</v>
      </c>
      <c r="L77" s="120" t="s">
        <v>96</v>
      </c>
      <c r="M77" s="14" t="str">
        <f t="shared" si="0"/>
        <v/>
      </c>
    </row>
    <row r="78" spans="1:13">
      <c r="A78" s="207">
        <v>77</v>
      </c>
      <c r="B78" s="115" t="s">
        <v>287</v>
      </c>
      <c r="C78" s="115" t="s">
        <v>584</v>
      </c>
      <c r="D78" s="115" t="s">
        <v>589</v>
      </c>
      <c r="E78" s="116" t="s">
        <v>590</v>
      </c>
      <c r="L78" s="120" t="s">
        <v>96</v>
      </c>
      <c r="M78" s="14" t="str">
        <f t="shared" si="0"/>
        <v/>
      </c>
    </row>
    <row r="79" spans="1:13">
      <c r="A79" s="207">
        <v>78</v>
      </c>
      <c r="B79" s="115" t="s">
        <v>287</v>
      </c>
      <c r="C79" s="115" t="s">
        <v>584</v>
      </c>
      <c r="D79" s="115" t="s">
        <v>591</v>
      </c>
      <c r="E79" s="116" t="s">
        <v>592</v>
      </c>
      <c r="L79" s="120" t="s">
        <v>96</v>
      </c>
      <c r="M79" s="14" t="str">
        <f t="shared" si="0"/>
        <v/>
      </c>
    </row>
    <row r="80" spans="1:13">
      <c r="A80" s="207">
        <v>79</v>
      </c>
      <c r="B80" s="115" t="s">
        <v>363</v>
      </c>
      <c r="C80" s="115" t="s">
        <v>593</v>
      </c>
      <c r="D80" s="115" t="s">
        <v>458</v>
      </c>
      <c r="E80" s="116" t="s">
        <v>1215</v>
      </c>
      <c r="L80" s="120" t="s">
        <v>96</v>
      </c>
      <c r="M80" s="14" t="str">
        <f t="shared" si="0"/>
        <v/>
      </c>
    </row>
    <row r="81" spans="1:12">
      <c r="A81" s="207">
        <v>80</v>
      </c>
      <c r="B81" s="115" t="s">
        <v>363</v>
      </c>
      <c r="C81" s="115" t="s">
        <v>593</v>
      </c>
      <c r="D81" s="115" t="s">
        <v>461</v>
      </c>
      <c r="E81" s="116" t="s">
        <v>1216</v>
      </c>
      <c r="L81" s="120"/>
    </row>
    <row r="82" spans="1:12">
      <c r="A82" s="207">
        <v>81</v>
      </c>
      <c r="B82" s="115" t="s">
        <v>363</v>
      </c>
      <c r="C82" s="115" t="s">
        <v>593</v>
      </c>
      <c r="D82" s="115" t="s">
        <v>465</v>
      </c>
      <c r="E82" s="116" t="s">
        <v>1217</v>
      </c>
      <c r="L82" s="120"/>
    </row>
    <row r="83" spans="1:12">
      <c r="A83" s="207">
        <v>82</v>
      </c>
      <c r="B83" s="115" t="s">
        <v>363</v>
      </c>
      <c r="C83" s="115" t="s">
        <v>593</v>
      </c>
      <c r="D83" s="115" t="s">
        <v>469</v>
      </c>
      <c r="E83" s="116" t="s">
        <v>1218</v>
      </c>
      <c r="L83" s="120"/>
    </row>
    <row r="84" spans="1:12">
      <c r="A84" s="207">
        <v>83</v>
      </c>
      <c r="B84" s="115" t="s">
        <v>363</v>
      </c>
      <c r="C84" s="115" t="s">
        <v>593</v>
      </c>
      <c r="D84" s="115" t="s">
        <v>472</v>
      </c>
      <c r="E84" s="116" t="s">
        <v>1219</v>
      </c>
      <c r="L84" s="120"/>
    </row>
    <row r="85" spans="1:12">
      <c r="A85" s="207">
        <v>84</v>
      </c>
      <c r="B85" s="115" t="s">
        <v>363</v>
      </c>
      <c r="C85" s="115" t="s">
        <v>593</v>
      </c>
      <c r="D85" s="115" t="s">
        <v>477</v>
      </c>
      <c r="E85" s="116" t="s">
        <v>1220</v>
      </c>
      <c r="L85" s="120" t="s">
        <v>96</v>
      </c>
    </row>
    <row r="86" spans="1:12">
      <c r="A86" s="207">
        <v>85</v>
      </c>
      <c r="B86" s="115" t="s">
        <v>363</v>
      </c>
      <c r="C86" s="115" t="s">
        <v>594</v>
      </c>
      <c r="D86" s="115" t="s">
        <v>595</v>
      </c>
      <c r="E86" s="116" t="s">
        <v>596</v>
      </c>
      <c r="L86" s="120" t="s">
        <v>96</v>
      </c>
    </row>
    <row r="87" spans="1:12">
      <c r="A87" s="207">
        <v>86</v>
      </c>
      <c r="B87" s="115" t="s">
        <v>363</v>
      </c>
      <c r="C87" s="115" t="s">
        <v>594</v>
      </c>
      <c r="D87" s="115" t="s">
        <v>597</v>
      </c>
      <c r="E87" s="116" t="s">
        <v>598</v>
      </c>
      <c r="L87" s="120" t="s">
        <v>96</v>
      </c>
    </row>
    <row r="88" spans="1:12">
      <c r="A88" s="207">
        <v>87</v>
      </c>
      <c r="B88" s="115" t="s">
        <v>363</v>
      </c>
      <c r="C88" s="115" t="s">
        <v>594</v>
      </c>
      <c r="D88" s="115" t="s">
        <v>599</v>
      </c>
      <c r="E88" s="116" t="s">
        <v>600</v>
      </c>
      <c r="L88" s="120" t="s">
        <v>96</v>
      </c>
    </row>
    <row r="89" spans="1:12">
      <c r="A89" s="207">
        <v>88</v>
      </c>
      <c r="B89" s="115" t="s">
        <v>363</v>
      </c>
      <c r="C89" s="115" t="s">
        <v>594</v>
      </c>
      <c r="D89" s="115" t="s">
        <v>601</v>
      </c>
      <c r="E89" s="116" t="s">
        <v>602</v>
      </c>
      <c r="L89" s="120" t="s">
        <v>96</v>
      </c>
    </row>
    <row r="90" spans="1:12">
      <c r="A90" s="207">
        <v>89</v>
      </c>
      <c r="B90" s="115" t="s">
        <v>363</v>
      </c>
      <c r="C90" s="115" t="s">
        <v>594</v>
      </c>
      <c r="D90" s="115" t="s">
        <v>603</v>
      </c>
      <c r="E90" s="116" t="s">
        <v>604</v>
      </c>
      <c r="L90" s="120" t="s">
        <v>96</v>
      </c>
    </row>
    <row r="91" spans="1:12">
      <c r="A91" s="207">
        <v>90</v>
      </c>
      <c r="B91" s="115" t="s">
        <v>363</v>
      </c>
      <c r="C91" s="115" t="s">
        <v>594</v>
      </c>
      <c r="D91" s="115" t="s">
        <v>605</v>
      </c>
      <c r="E91" s="116" t="s">
        <v>606</v>
      </c>
      <c r="L91" s="120" t="s">
        <v>96</v>
      </c>
    </row>
    <row r="92" spans="1:12">
      <c r="A92" s="207">
        <v>91</v>
      </c>
      <c r="B92" s="115" t="s">
        <v>363</v>
      </c>
      <c r="C92" s="115" t="s">
        <v>594</v>
      </c>
      <c r="D92" s="115" t="s">
        <v>607</v>
      </c>
      <c r="E92" s="116" t="s">
        <v>608</v>
      </c>
      <c r="L92" s="120" t="s">
        <v>96</v>
      </c>
    </row>
    <row r="93" spans="1:12">
      <c r="A93" s="207">
        <v>92</v>
      </c>
      <c r="B93" s="115" t="s">
        <v>363</v>
      </c>
      <c r="C93" s="115" t="s">
        <v>594</v>
      </c>
      <c r="D93" s="115" t="s">
        <v>609</v>
      </c>
      <c r="E93" s="116" t="s">
        <v>610</v>
      </c>
      <c r="L93" s="120" t="s">
        <v>96</v>
      </c>
    </row>
    <row r="94" spans="1:12">
      <c r="A94" s="207">
        <v>93</v>
      </c>
      <c r="B94" s="115" t="s">
        <v>363</v>
      </c>
      <c r="C94" s="115" t="s">
        <v>611</v>
      </c>
      <c r="D94" s="115" t="s">
        <v>612</v>
      </c>
      <c r="E94" s="116" t="s">
        <v>613</v>
      </c>
      <c r="L94" s="120" t="s">
        <v>96</v>
      </c>
    </row>
    <row r="95" spans="1:12">
      <c r="A95" s="207">
        <v>94</v>
      </c>
      <c r="B95" s="115" t="s">
        <v>363</v>
      </c>
      <c r="C95" s="115" t="s">
        <v>611</v>
      </c>
      <c r="D95" s="115" t="s">
        <v>614</v>
      </c>
      <c r="E95" s="116" t="s">
        <v>615</v>
      </c>
      <c r="L95" s="120" t="s">
        <v>96</v>
      </c>
    </row>
    <row r="96" spans="1:12">
      <c r="A96" s="207">
        <v>95</v>
      </c>
      <c r="B96" s="115" t="s">
        <v>363</v>
      </c>
      <c r="C96" s="115" t="s">
        <v>611</v>
      </c>
      <c r="D96" s="115" t="s">
        <v>616</v>
      </c>
      <c r="E96" s="116" t="s">
        <v>617</v>
      </c>
      <c r="L96" s="120" t="s">
        <v>96</v>
      </c>
    </row>
    <row r="97" spans="1:12">
      <c r="A97" s="207">
        <v>96</v>
      </c>
      <c r="B97" s="115" t="s">
        <v>363</v>
      </c>
      <c r="C97" s="115" t="s">
        <v>611</v>
      </c>
      <c r="D97" s="115" t="s">
        <v>618</v>
      </c>
      <c r="E97" s="116" t="s">
        <v>619</v>
      </c>
      <c r="L97" s="120" t="s">
        <v>96</v>
      </c>
    </row>
    <row r="98" spans="1:12">
      <c r="A98" s="207">
        <v>97</v>
      </c>
      <c r="B98" s="115" t="s">
        <v>363</v>
      </c>
      <c r="C98" s="115" t="s">
        <v>611</v>
      </c>
      <c r="D98" s="115" t="s">
        <v>624</v>
      </c>
      <c r="E98" s="116" t="s">
        <v>625</v>
      </c>
      <c r="L98" s="120" t="s">
        <v>96</v>
      </c>
    </row>
    <row r="99" spans="1:12">
      <c r="A99" s="207">
        <v>98</v>
      </c>
      <c r="B99" s="115" t="s">
        <v>363</v>
      </c>
      <c r="C99" s="115" t="s">
        <v>611</v>
      </c>
      <c r="D99" s="115" t="s">
        <v>626</v>
      </c>
      <c r="E99" s="116" t="s">
        <v>627</v>
      </c>
      <c r="L99" s="120" t="s">
        <v>96</v>
      </c>
    </row>
    <row r="100" spans="1:12">
      <c r="A100" s="207">
        <v>99</v>
      </c>
      <c r="B100" s="115" t="s">
        <v>363</v>
      </c>
      <c r="C100" s="115" t="s">
        <v>611</v>
      </c>
      <c r="D100" s="115" t="s">
        <v>551</v>
      </c>
      <c r="E100" s="116" t="s">
        <v>628</v>
      </c>
      <c r="L100" s="120" t="s">
        <v>96</v>
      </c>
    </row>
    <row r="101" spans="1:12">
      <c r="A101" s="207">
        <v>100</v>
      </c>
      <c r="B101" s="115" t="s">
        <v>363</v>
      </c>
      <c r="C101" s="115" t="s">
        <v>629</v>
      </c>
      <c r="D101" s="115" t="s">
        <v>620</v>
      </c>
      <c r="E101" s="116" t="s">
        <v>630</v>
      </c>
      <c r="L101" s="120" t="s">
        <v>96</v>
      </c>
    </row>
    <row r="102" spans="1:12">
      <c r="A102" s="207">
        <v>101</v>
      </c>
      <c r="B102" s="115" t="s">
        <v>363</v>
      </c>
      <c r="C102" s="115" t="s">
        <v>629</v>
      </c>
      <c r="D102" s="115" t="s">
        <v>621</v>
      </c>
      <c r="E102" s="116" t="s">
        <v>631</v>
      </c>
      <c r="L102" s="120" t="s">
        <v>96</v>
      </c>
    </row>
    <row r="103" spans="1:12">
      <c r="A103" s="207">
        <v>102</v>
      </c>
      <c r="B103" s="115" t="s">
        <v>363</v>
      </c>
      <c r="C103" s="115" t="s">
        <v>629</v>
      </c>
      <c r="D103" s="115" t="s">
        <v>622</v>
      </c>
      <c r="E103" s="116" t="s">
        <v>632</v>
      </c>
      <c r="L103" s="120" t="s">
        <v>96</v>
      </c>
    </row>
    <row r="104" spans="1:12">
      <c r="A104" s="207">
        <v>103</v>
      </c>
      <c r="B104" s="115" t="s">
        <v>363</v>
      </c>
      <c r="C104" s="115" t="s">
        <v>629</v>
      </c>
      <c r="D104" s="115" t="s">
        <v>1221</v>
      </c>
      <c r="E104" s="116" t="s">
        <v>1222</v>
      </c>
      <c r="L104" s="120"/>
    </row>
    <row r="105" spans="1:12">
      <c r="A105" s="207">
        <v>104</v>
      </c>
      <c r="B105" s="115" t="s">
        <v>363</v>
      </c>
      <c r="C105" s="115" t="s">
        <v>629</v>
      </c>
      <c r="D105" s="115" t="s">
        <v>623</v>
      </c>
      <c r="E105" s="116" t="s">
        <v>633</v>
      </c>
      <c r="L105" s="120" t="s">
        <v>96</v>
      </c>
    </row>
    <row r="106" spans="1:12">
      <c r="A106" s="207">
        <v>105</v>
      </c>
      <c r="B106" s="115" t="s">
        <v>363</v>
      </c>
      <c r="C106" s="115" t="s">
        <v>634</v>
      </c>
      <c r="D106" s="115" t="s">
        <v>482</v>
      </c>
      <c r="E106" s="116" t="s">
        <v>635</v>
      </c>
      <c r="L106" s="120" t="s">
        <v>96</v>
      </c>
    </row>
    <row r="107" spans="1:12">
      <c r="A107" s="207">
        <v>106</v>
      </c>
      <c r="B107" s="115" t="s">
        <v>363</v>
      </c>
      <c r="C107" s="115" t="s">
        <v>634</v>
      </c>
      <c r="D107" s="115" t="s">
        <v>486</v>
      </c>
      <c r="E107" s="116" t="s">
        <v>636</v>
      </c>
      <c r="L107" s="120" t="s">
        <v>96</v>
      </c>
    </row>
    <row r="108" spans="1:12">
      <c r="A108" s="207">
        <v>107</v>
      </c>
      <c r="B108" s="115" t="s">
        <v>363</v>
      </c>
      <c r="C108" s="115" t="s">
        <v>634</v>
      </c>
      <c r="D108" s="115" t="s">
        <v>490</v>
      </c>
      <c r="E108" s="116" t="s">
        <v>637</v>
      </c>
      <c r="L108" s="120" t="s">
        <v>96</v>
      </c>
    </row>
    <row r="109" spans="1:12">
      <c r="A109" s="207">
        <v>108</v>
      </c>
      <c r="B109" s="115" t="s">
        <v>363</v>
      </c>
      <c r="C109" s="115" t="s">
        <v>634</v>
      </c>
      <c r="D109" s="115" t="s">
        <v>494</v>
      </c>
      <c r="E109" s="116" t="s">
        <v>638</v>
      </c>
      <c r="L109" s="120" t="s">
        <v>96</v>
      </c>
    </row>
    <row r="110" spans="1:12">
      <c r="A110" s="207">
        <v>109</v>
      </c>
      <c r="B110" s="115" t="s">
        <v>363</v>
      </c>
      <c r="C110" s="115" t="s">
        <v>640</v>
      </c>
      <c r="D110" s="115" t="s">
        <v>641</v>
      </c>
      <c r="E110" s="116" t="s">
        <v>642</v>
      </c>
      <c r="L110" s="120" t="s">
        <v>96</v>
      </c>
    </row>
    <row r="111" spans="1:12">
      <c r="A111" s="207">
        <v>110</v>
      </c>
      <c r="B111" s="115" t="s">
        <v>363</v>
      </c>
      <c r="C111" s="115" t="s">
        <v>640</v>
      </c>
      <c r="D111" s="115" t="s">
        <v>643</v>
      </c>
      <c r="E111" s="116" t="s">
        <v>644</v>
      </c>
      <c r="L111" s="120" t="s">
        <v>96</v>
      </c>
    </row>
    <row r="112" spans="1:12">
      <c r="A112" s="207">
        <v>111</v>
      </c>
      <c r="B112" s="115" t="s">
        <v>363</v>
      </c>
      <c r="C112" s="115" t="s">
        <v>640</v>
      </c>
      <c r="D112" s="115" t="s">
        <v>645</v>
      </c>
      <c r="E112" s="116" t="s">
        <v>646</v>
      </c>
      <c r="L112" s="120" t="s">
        <v>96</v>
      </c>
    </row>
    <row r="113" spans="1:12">
      <c r="A113" s="207">
        <v>112</v>
      </c>
      <c r="B113" s="115" t="s">
        <v>363</v>
      </c>
      <c r="C113" s="115" t="s">
        <v>640</v>
      </c>
      <c r="D113" s="115" t="s">
        <v>647</v>
      </c>
      <c r="E113" s="116" t="s">
        <v>648</v>
      </c>
      <c r="L113" s="120" t="s">
        <v>96</v>
      </c>
    </row>
    <row r="114" spans="1:12">
      <c r="A114" s="207">
        <v>113</v>
      </c>
      <c r="B114" s="115" t="s">
        <v>363</v>
      </c>
      <c r="C114" s="115" t="s">
        <v>640</v>
      </c>
      <c r="D114" s="115" t="s">
        <v>649</v>
      </c>
      <c r="E114" s="116" t="s">
        <v>650</v>
      </c>
      <c r="L114" s="120" t="s">
        <v>96</v>
      </c>
    </row>
    <row r="115" spans="1:12">
      <c r="A115" s="207">
        <v>114</v>
      </c>
      <c r="B115" s="115" t="s">
        <v>363</v>
      </c>
      <c r="C115" s="115" t="s">
        <v>640</v>
      </c>
      <c r="D115" s="115" t="s">
        <v>651</v>
      </c>
      <c r="E115" s="116" t="s">
        <v>652</v>
      </c>
      <c r="L115" s="120" t="s">
        <v>96</v>
      </c>
    </row>
    <row r="116" spans="1:12">
      <c r="A116" s="207">
        <v>115</v>
      </c>
      <c r="B116" s="115" t="s">
        <v>363</v>
      </c>
      <c r="C116" s="115" t="s">
        <v>640</v>
      </c>
      <c r="D116" s="115" t="s">
        <v>653</v>
      </c>
      <c r="E116" s="116" t="s">
        <v>654</v>
      </c>
      <c r="L116" s="120" t="s">
        <v>96</v>
      </c>
    </row>
    <row r="117" spans="1:12">
      <c r="A117" s="207">
        <v>116</v>
      </c>
      <c r="B117" s="115" t="s">
        <v>363</v>
      </c>
      <c r="C117" s="115" t="s">
        <v>655</v>
      </c>
      <c r="D117" s="115" t="s">
        <v>656</v>
      </c>
      <c r="E117" s="116" t="s">
        <v>657</v>
      </c>
      <c r="L117" s="120" t="s">
        <v>96</v>
      </c>
    </row>
    <row r="118" spans="1:12">
      <c r="A118" s="207">
        <v>117</v>
      </c>
      <c r="B118" s="115" t="s">
        <v>363</v>
      </c>
      <c r="C118" s="115" t="s">
        <v>655</v>
      </c>
      <c r="D118" s="115" t="s">
        <v>658</v>
      </c>
      <c r="E118" s="116" t="s">
        <v>659</v>
      </c>
      <c r="L118" s="120" t="s">
        <v>96</v>
      </c>
    </row>
    <row r="119" spans="1:12">
      <c r="A119" s="207">
        <v>118</v>
      </c>
      <c r="B119" s="115" t="s">
        <v>363</v>
      </c>
      <c r="C119" s="115" t="s">
        <v>655</v>
      </c>
      <c r="D119" s="115" t="s">
        <v>660</v>
      </c>
      <c r="E119" s="116" t="s">
        <v>661</v>
      </c>
      <c r="L119" s="120" t="s">
        <v>96</v>
      </c>
    </row>
    <row r="120" spans="1:12">
      <c r="A120" s="207">
        <v>119</v>
      </c>
      <c r="B120" s="115" t="s">
        <v>363</v>
      </c>
      <c r="C120" s="115" t="s">
        <v>655</v>
      </c>
      <c r="D120" s="115" t="s">
        <v>618</v>
      </c>
      <c r="E120" s="116" t="s">
        <v>662</v>
      </c>
      <c r="L120" s="120" t="s">
        <v>96</v>
      </c>
    </row>
    <row r="121" spans="1:12">
      <c r="A121" s="207">
        <v>120</v>
      </c>
      <c r="B121" s="115" t="s">
        <v>363</v>
      </c>
      <c r="C121" s="115" t="s">
        <v>655</v>
      </c>
      <c r="D121" s="115" t="s">
        <v>663</v>
      </c>
      <c r="E121" s="116" t="s">
        <v>664</v>
      </c>
      <c r="L121" s="120" t="s">
        <v>96</v>
      </c>
    </row>
    <row r="122" spans="1:12">
      <c r="A122" s="207">
        <v>121</v>
      </c>
      <c r="B122" s="115" t="s">
        <v>363</v>
      </c>
      <c r="C122" s="115" t="s">
        <v>655</v>
      </c>
      <c r="D122" s="115" t="s">
        <v>665</v>
      </c>
      <c r="E122" s="116" t="s">
        <v>666</v>
      </c>
      <c r="L122" s="120" t="s">
        <v>96</v>
      </c>
    </row>
    <row r="123" spans="1:12">
      <c r="A123" s="207">
        <v>122</v>
      </c>
      <c r="B123" s="115" t="s">
        <v>363</v>
      </c>
      <c r="C123" s="115" t="s">
        <v>655</v>
      </c>
      <c r="D123" s="115" t="s">
        <v>667</v>
      </c>
      <c r="E123" s="116" t="s">
        <v>668</v>
      </c>
      <c r="L123" s="120" t="s">
        <v>96</v>
      </c>
    </row>
    <row r="124" spans="1:12">
      <c r="A124" s="207">
        <v>123</v>
      </c>
      <c r="B124" s="115" t="s">
        <v>363</v>
      </c>
      <c r="C124" s="115" t="s">
        <v>655</v>
      </c>
      <c r="D124" s="115" t="s">
        <v>669</v>
      </c>
      <c r="E124" s="116" t="s">
        <v>670</v>
      </c>
      <c r="L124" s="120" t="s">
        <v>96</v>
      </c>
    </row>
    <row r="125" spans="1:12">
      <c r="A125" s="207">
        <v>124</v>
      </c>
      <c r="B125" s="115" t="s">
        <v>363</v>
      </c>
      <c r="C125" s="115" t="s">
        <v>655</v>
      </c>
      <c r="D125" s="115" t="s">
        <v>438</v>
      </c>
      <c r="E125" s="116" t="s">
        <v>671</v>
      </c>
      <c r="L125" s="120" t="s">
        <v>96</v>
      </c>
    </row>
    <row r="126" spans="1:12">
      <c r="A126" s="207">
        <v>125</v>
      </c>
      <c r="B126" s="115" t="s">
        <v>363</v>
      </c>
      <c r="C126" s="115" t="s">
        <v>655</v>
      </c>
      <c r="D126" s="115" t="s">
        <v>672</v>
      </c>
      <c r="E126" s="116" t="s">
        <v>673</v>
      </c>
      <c r="L126" s="120" t="s">
        <v>96</v>
      </c>
    </row>
    <row r="127" spans="1:12">
      <c r="A127" s="207">
        <v>126</v>
      </c>
      <c r="B127" s="115" t="s">
        <v>363</v>
      </c>
      <c r="C127" s="115" t="s">
        <v>655</v>
      </c>
      <c r="D127" s="115" t="s">
        <v>674</v>
      </c>
      <c r="E127" s="116" t="s">
        <v>675</v>
      </c>
      <c r="L127" s="120" t="s">
        <v>96</v>
      </c>
    </row>
    <row r="128" spans="1:12">
      <c r="A128" s="207">
        <v>127</v>
      </c>
      <c r="B128" s="115" t="s">
        <v>363</v>
      </c>
      <c r="C128" s="115" t="s">
        <v>676</v>
      </c>
      <c r="D128" s="115" t="s">
        <v>677</v>
      </c>
      <c r="E128" s="116" t="s">
        <v>678</v>
      </c>
      <c r="L128" s="120" t="s">
        <v>96</v>
      </c>
    </row>
    <row r="129" spans="1:12">
      <c r="A129" s="207">
        <v>128</v>
      </c>
      <c r="B129" s="115" t="s">
        <v>363</v>
      </c>
      <c r="C129" s="115" t="s">
        <v>676</v>
      </c>
      <c r="D129" s="115" t="s">
        <v>1262</v>
      </c>
      <c r="E129" s="116" t="s">
        <v>679</v>
      </c>
      <c r="L129" s="120" t="s">
        <v>96</v>
      </c>
    </row>
    <row r="130" spans="1:12">
      <c r="A130" s="207">
        <v>129</v>
      </c>
      <c r="B130" s="115" t="s">
        <v>363</v>
      </c>
      <c r="C130" s="115" t="s">
        <v>676</v>
      </c>
      <c r="D130" s="115" t="s">
        <v>680</v>
      </c>
      <c r="E130" s="116" t="s">
        <v>681</v>
      </c>
      <c r="L130" s="120" t="s">
        <v>96</v>
      </c>
    </row>
    <row r="131" spans="1:12">
      <c r="A131" s="207">
        <v>130</v>
      </c>
      <c r="B131" s="115" t="s">
        <v>363</v>
      </c>
      <c r="C131" s="115" t="s">
        <v>676</v>
      </c>
      <c r="D131" s="115" t="s">
        <v>682</v>
      </c>
      <c r="E131" s="116" t="s">
        <v>683</v>
      </c>
      <c r="L131" s="120" t="s">
        <v>96</v>
      </c>
    </row>
    <row r="132" spans="1:12">
      <c r="A132" s="207">
        <v>131</v>
      </c>
      <c r="B132" s="115" t="s">
        <v>363</v>
      </c>
      <c r="C132" s="115" t="s">
        <v>676</v>
      </c>
      <c r="D132" s="115" t="s">
        <v>684</v>
      </c>
      <c r="E132" s="116" t="s">
        <v>685</v>
      </c>
      <c r="L132" s="120" t="s">
        <v>96</v>
      </c>
    </row>
    <row r="133" spans="1:12">
      <c r="A133" s="207">
        <v>132</v>
      </c>
      <c r="B133" s="115" t="s">
        <v>363</v>
      </c>
      <c r="C133" s="115" t="s">
        <v>686</v>
      </c>
      <c r="D133" s="115" t="s">
        <v>687</v>
      </c>
      <c r="E133" s="116" t="s">
        <v>688</v>
      </c>
      <c r="L133" s="120" t="s">
        <v>96</v>
      </c>
    </row>
    <row r="134" spans="1:12">
      <c r="A134" s="207">
        <v>133</v>
      </c>
      <c r="B134" s="115" t="s">
        <v>363</v>
      </c>
      <c r="C134" s="115" t="s">
        <v>686</v>
      </c>
      <c r="D134" s="115" t="s">
        <v>616</v>
      </c>
      <c r="E134" s="116" t="s">
        <v>689</v>
      </c>
      <c r="L134" s="120" t="s">
        <v>96</v>
      </c>
    </row>
    <row r="135" spans="1:12">
      <c r="A135" s="207">
        <v>134</v>
      </c>
      <c r="B135" s="115" t="s">
        <v>363</v>
      </c>
      <c r="C135" s="115" t="s">
        <v>686</v>
      </c>
      <c r="D135" s="115" t="s">
        <v>618</v>
      </c>
      <c r="E135" s="116" t="s">
        <v>690</v>
      </c>
      <c r="L135" s="120" t="s">
        <v>96</v>
      </c>
    </row>
    <row r="136" spans="1:12">
      <c r="A136" s="207">
        <v>135</v>
      </c>
      <c r="B136" s="115" t="s">
        <v>363</v>
      </c>
      <c r="C136" s="115" t="s">
        <v>686</v>
      </c>
      <c r="D136" s="115" t="s">
        <v>691</v>
      </c>
      <c r="E136" s="116" t="s">
        <v>692</v>
      </c>
      <c r="L136" s="120" t="s">
        <v>96</v>
      </c>
    </row>
    <row r="137" spans="1:12">
      <c r="A137" s="207">
        <v>136</v>
      </c>
      <c r="B137" s="115" t="s">
        <v>363</v>
      </c>
      <c r="C137" s="115" t="s">
        <v>686</v>
      </c>
      <c r="D137" s="115" t="s">
        <v>443</v>
      </c>
      <c r="E137" s="116" t="s">
        <v>693</v>
      </c>
      <c r="L137" s="120" t="s">
        <v>96</v>
      </c>
    </row>
    <row r="138" spans="1:12">
      <c r="A138" s="207">
        <v>137</v>
      </c>
      <c r="B138" s="115" t="s">
        <v>363</v>
      </c>
      <c r="C138" s="115" t="s">
        <v>694</v>
      </c>
      <c r="D138" s="115" t="s">
        <v>582</v>
      </c>
      <c r="E138" s="116" t="s">
        <v>695</v>
      </c>
      <c r="L138" s="120" t="s">
        <v>96</v>
      </c>
    </row>
    <row r="139" spans="1:12">
      <c r="A139" s="207">
        <v>138</v>
      </c>
      <c r="B139" s="115" t="s">
        <v>363</v>
      </c>
      <c r="C139" s="115" t="s">
        <v>696</v>
      </c>
      <c r="D139" s="115" t="s">
        <v>697</v>
      </c>
      <c r="E139" s="116" t="s">
        <v>698</v>
      </c>
      <c r="L139" s="120" t="s">
        <v>96</v>
      </c>
    </row>
    <row r="140" spans="1:12">
      <c r="A140" s="207">
        <v>139</v>
      </c>
      <c r="B140" s="115" t="s">
        <v>363</v>
      </c>
      <c r="C140" s="115" t="s">
        <v>696</v>
      </c>
      <c r="D140" s="115" t="s">
        <v>699</v>
      </c>
      <c r="E140" s="116" t="s">
        <v>700</v>
      </c>
      <c r="L140" s="120" t="s">
        <v>96</v>
      </c>
    </row>
    <row r="141" spans="1:12">
      <c r="A141" s="207">
        <v>140</v>
      </c>
      <c r="B141" s="115" t="s">
        <v>363</v>
      </c>
      <c r="C141" s="115" t="s">
        <v>696</v>
      </c>
      <c r="D141" s="115" t="s">
        <v>701</v>
      </c>
      <c r="E141" s="116" t="s">
        <v>702</v>
      </c>
      <c r="L141" s="120" t="s">
        <v>96</v>
      </c>
    </row>
    <row r="142" spans="1:12">
      <c r="A142" s="207">
        <v>141</v>
      </c>
      <c r="B142" s="115" t="s">
        <v>363</v>
      </c>
      <c r="C142" s="115" t="s">
        <v>696</v>
      </c>
      <c r="D142" s="115" t="s">
        <v>703</v>
      </c>
      <c r="E142" s="116" t="s">
        <v>704</v>
      </c>
      <c r="L142" s="120" t="s">
        <v>96</v>
      </c>
    </row>
    <row r="143" spans="1:12">
      <c r="A143" s="207">
        <v>142</v>
      </c>
      <c r="B143" s="115" t="s">
        <v>406</v>
      </c>
      <c r="C143" s="115" t="s">
        <v>705</v>
      </c>
      <c r="D143" s="115" t="s">
        <v>706</v>
      </c>
      <c r="E143" s="116" t="s">
        <v>707</v>
      </c>
      <c r="L143" s="120" t="s">
        <v>96</v>
      </c>
    </row>
    <row r="144" spans="1:12">
      <c r="A144" s="207">
        <v>143</v>
      </c>
      <c r="B144" s="115" t="s">
        <v>406</v>
      </c>
      <c r="C144" s="115" t="s">
        <v>705</v>
      </c>
      <c r="D144" s="115" t="s">
        <v>708</v>
      </c>
      <c r="E144" s="116" t="s">
        <v>709</v>
      </c>
      <c r="L144" s="120" t="s">
        <v>96</v>
      </c>
    </row>
    <row r="145" spans="1:12">
      <c r="A145" s="207">
        <v>144</v>
      </c>
      <c r="B145" s="115" t="s">
        <v>406</v>
      </c>
      <c r="C145" s="115" t="s">
        <v>705</v>
      </c>
      <c r="D145" s="115" t="s">
        <v>710</v>
      </c>
      <c r="E145" s="116" t="s">
        <v>711</v>
      </c>
      <c r="L145" s="120" t="s">
        <v>96</v>
      </c>
    </row>
    <row r="146" spans="1:12">
      <c r="A146" s="207">
        <v>145</v>
      </c>
      <c r="B146" s="115" t="s">
        <v>406</v>
      </c>
      <c r="C146" s="115" t="s">
        <v>705</v>
      </c>
      <c r="D146" s="115" t="s">
        <v>712</v>
      </c>
      <c r="E146" s="116" t="s">
        <v>713</v>
      </c>
      <c r="L146" s="120" t="s">
        <v>96</v>
      </c>
    </row>
    <row r="147" spans="1:12">
      <c r="A147" s="207">
        <v>146</v>
      </c>
      <c r="B147" s="115" t="s">
        <v>406</v>
      </c>
      <c r="C147" s="115" t="s">
        <v>714</v>
      </c>
      <c r="D147" s="115" t="s">
        <v>715</v>
      </c>
      <c r="E147" s="116" t="s">
        <v>716</v>
      </c>
      <c r="L147" s="120" t="s">
        <v>96</v>
      </c>
    </row>
    <row r="148" spans="1:12">
      <c r="A148" s="207">
        <v>147</v>
      </c>
      <c r="B148" s="115" t="s">
        <v>406</v>
      </c>
      <c r="C148" s="115" t="s">
        <v>714</v>
      </c>
      <c r="D148" s="115" t="s">
        <v>717</v>
      </c>
      <c r="E148" s="116" t="s">
        <v>718</v>
      </c>
      <c r="L148" s="120" t="s">
        <v>96</v>
      </c>
    </row>
    <row r="149" spans="1:12">
      <c r="A149" s="207">
        <v>148</v>
      </c>
      <c r="B149" s="115" t="s">
        <v>406</v>
      </c>
      <c r="C149" s="115" t="s">
        <v>714</v>
      </c>
      <c r="D149" s="115" t="s">
        <v>719</v>
      </c>
      <c r="E149" s="116" t="s">
        <v>720</v>
      </c>
      <c r="L149" s="120" t="s">
        <v>96</v>
      </c>
    </row>
    <row r="150" spans="1:12">
      <c r="A150" s="207">
        <v>149</v>
      </c>
      <c r="B150" s="115" t="s">
        <v>406</v>
      </c>
      <c r="C150" s="115" t="s">
        <v>714</v>
      </c>
      <c r="D150" s="115" t="s">
        <v>721</v>
      </c>
      <c r="E150" s="116" t="s">
        <v>722</v>
      </c>
      <c r="L150" s="120" t="s">
        <v>96</v>
      </c>
    </row>
    <row r="151" spans="1:12">
      <c r="A151" s="207">
        <v>150</v>
      </c>
      <c r="B151" s="115" t="s">
        <v>406</v>
      </c>
      <c r="C151" s="115" t="s">
        <v>714</v>
      </c>
      <c r="D151" s="115" t="s">
        <v>723</v>
      </c>
      <c r="E151" s="116" t="s">
        <v>724</v>
      </c>
      <c r="L151" s="120" t="s">
        <v>96</v>
      </c>
    </row>
    <row r="152" spans="1:12">
      <c r="A152" s="207">
        <v>151</v>
      </c>
      <c r="B152" s="115" t="s">
        <v>406</v>
      </c>
      <c r="C152" s="115" t="s">
        <v>714</v>
      </c>
      <c r="D152" s="115" t="s">
        <v>703</v>
      </c>
      <c r="E152" s="116" t="s">
        <v>725</v>
      </c>
      <c r="L152" s="120" t="s">
        <v>96</v>
      </c>
    </row>
    <row r="153" spans="1:12">
      <c r="A153" s="207">
        <v>152</v>
      </c>
      <c r="B153" s="115" t="s">
        <v>406</v>
      </c>
      <c r="C153" s="115" t="s">
        <v>714</v>
      </c>
      <c r="D153" s="115" t="s">
        <v>726</v>
      </c>
      <c r="E153" s="116" t="s">
        <v>727</v>
      </c>
      <c r="L153" s="120" t="s">
        <v>96</v>
      </c>
    </row>
    <row r="154" spans="1:12">
      <c r="A154" s="207">
        <v>153</v>
      </c>
      <c r="B154" s="115" t="s">
        <v>406</v>
      </c>
      <c r="C154" s="115" t="s">
        <v>714</v>
      </c>
      <c r="D154" s="115" t="s">
        <v>728</v>
      </c>
      <c r="E154" s="116" t="s">
        <v>729</v>
      </c>
      <c r="L154" s="120" t="s">
        <v>96</v>
      </c>
    </row>
    <row r="155" spans="1:12">
      <c r="A155" s="207">
        <v>154</v>
      </c>
      <c r="B155" s="115" t="s">
        <v>406</v>
      </c>
      <c r="C155" s="115" t="s">
        <v>714</v>
      </c>
      <c r="D155" s="115" t="s">
        <v>730</v>
      </c>
      <c r="E155" s="116" t="s">
        <v>731</v>
      </c>
      <c r="L155" s="120" t="s">
        <v>96</v>
      </c>
    </row>
    <row r="156" spans="1:12">
      <c r="A156" s="207">
        <v>155</v>
      </c>
      <c r="B156" s="115" t="s">
        <v>406</v>
      </c>
      <c r="C156" s="115" t="s">
        <v>714</v>
      </c>
      <c r="D156" s="115" t="s">
        <v>732</v>
      </c>
      <c r="E156" s="116" t="s">
        <v>733</v>
      </c>
      <c r="L156" s="120" t="s">
        <v>96</v>
      </c>
    </row>
    <row r="157" spans="1:12">
      <c r="A157" s="207">
        <v>156</v>
      </c>
      <c r="B157" s="115" t="s">
        <v>406</v>
      </c>
      <c r="C157" s="115" t="s">
        <v>734</v>
      </c>
      <c r="D157" s="115" t="s">
        <v>1223</v>
      </c>
      <c r="E157" s="116" t="s">
        <v>1224</v>
      </c>
      <c r="L157" s="120" t="s">
        <v>96</v>
      </c>
    </row>
    <row r="158" spans="1:12">
      <c r="A158" s="207">
        <v>157</v>
      </c>
      <c r="B158" s="115" t="s">
        <v>406</v>
      </c>
      <c r="C158" s="115" t="s">
        <v>734</v>
      </c>
      <c r="D158" s="115" t="s">
        <v>735</v>
      </c>
      <c r="E158" s="116" t="s">
        <v>736</v>
      </c>
      <c r="L158" s="120"/>
    </row>
    <row r="159" spans="1:12">
      <c r="A159" s="207">
        <v>158</v>
      </c>
      <c r="B159" s="115" t="s">
        <v>406</v>
      </c>
      <c r="C159" s="115" t="s">
        <v>734</v>
      </c>
      <c r="D159" s="115" t="s">
        <v>737</v>
      </c>
      <c r="E159" s="116" t="s">
        <v>738</v>
      </c>
      <c r="L159" s="120" t="s">
        <v>96</v>
      </c>
    </row>
    <row r="160" spans="1:12">
      <c r="A160" s="207">
        <v>159</v>
      </c>
      <c r="B160" s="115" t="s">
        <v>406</v>
      </c>
      <c r="C160" s="115" t="s">
        <v>734</v>
      </c>
      <c r="D160" s="115" t="s">
        <v>739</v>
      </c>
      <c r="E160" s="116" t="s">
        <v>740</v>
      </c>
      <c r="L160" s="120" t="s">
        <v>96</v>
      </c>
    </row>
    <row r="161" spans="1:12">
      <c r="A161" s="207">
        <v>160</v>
      </c>
      <c r="B161" s="115" t="s">
        <v>406</v>
      </c>
      <c r="C161" s="115" t="s">
        <v>734</v>
      </c>
      <c r="D161" s="115" t="s">
        <v>741</v>
      </c>
      <c r="E161" s="116" t="s">
        <v>742</v>
      </c>
      <c r="L161" s="120" t="s">
        <v>96</v>
      </c>
    </row>
    <row r="162" spans="1:12">
      <c r="A162" s="207">
        <v>161</v>
      </c>
      <c r="B162" s="115" t="s">
        <v>406</v>
      </c>
      <c r="C162" s="115" t="s">
        <v>734</v>
      </c>
      <c r="D162" s="115" t="s">
        <v>743</v>
      </c>
      <c r="E162" s="116" t="s">
        <v>744</v>
      </c>
      <c r="L162" s="120" t="s">
        <v>96</v>
      </c>
    </row>
    <row r="163" spans="1:12">
      <c r="A163" s="207">
        <v>162</v>
      </c>
      <c r="B163" s="115" t="s">
        <v>406</v>
      </c>
      <c r="C163" s="115" t="s">
        <v>734</v>
      </c>
      <c r="D163" s="115" t="s">
        <v>745</v>
      </c>
      <c r="E163" s="116" t="s">
        <v>746</v>
      </c>
      <c r="L163" s="120" t="s">
        <v>96</v>
      </c>
    </row>
    <row r="164" spans="1:12">
      <c r="A164" s="207">
        <v>163</v>
      </c>
      <c r="B164" s="115" t="s">
        <v>406</v>
      </c>
      <c r="C164" s="115" t="s">
        <v>747</v>
      </c>
      <c r="D164" s="115" t="s">
        <v>748</v>
      </c>
      <c r="E164" s="116" t="s">
        <v>749</v>
      </c>
      <c r="L164" s="120" t="s">
        <v>96</v>
      </c>
    </row>
    <row r="165" spans="1:12">
      <c r="A165" s="207">
        <v>164</v>
      </c>
      <c r="B165" s="115" t="s">
        <v>406</v>
      </c>
      <c r="C165" s="115" t="s">
        <v>747</v>
      </c>
      <c r="D165" s="115" t="s">
        <v>750</v>
      </c>
      <c r="E165" s="116" t="s">
        <v>751</v>
      </c>
      <c r="L165" s="120" t="s">
        <v>96</v>
      </c>
    </row>
    <row r="166" spans="1:12">
      <c r="A166" s="207">
        <v>165</v>
      </c>
      <c r="B166" s="115" t="s">
        <v>406</v>
      </c>
      <c r="C166" s="115" t="s">
        <v>747</v>
      </c>
      <c r="D166" s="115" t="s">
        <v>752</v>
      </c>
      <c r="E166" s="116" t="s">
        <v>753</v>
      </c>
      <c r="L166" s="120" t="s">
        <v>96</v>
      </c>
    </row>
    <row r="167" spans="1:12">
      <c r="A167" s="207">
        <v>166</v>
      </c>
      <c r="B167" s="115" t="s">
        <v>406</v>
      </c>
      <c r="C167" s="115" t="s">
        <v>747</v>
      </c>
      <c r="D167" s="115" t="s">
        <v>754</v>
      </c>
      <c r="E167" s="116" t="s">
        <v>755</v>
      </c>
      <c r="L167" s="120" t="s">
        <v>96</v>
      </c>
    </row>
    <row r="168" spans="1:12">
      <c r="A168" s="207">
        <v>167</v>
      </c>
      <c r="B168" s="115" t="s">
        <v>406</v>
      </c>
      <c r="C168" s="115" t="s">
        <v>756</v>
      </c>
      <c r="D168" s="117" t="s">
        <v>1225</v>
      </c>
      <c r="E168" s="116" t="s">
        <v>757</v>
      </c>
      <c r="L168" s="120" t="s">
        <v>96</v>
      </c>
    </row>
    <row r="169" spans="1:12">
      <c r="A169" s="207">
        <v>168</v>
      </c>
      <c r="B169" s="115" t="s">
        <v>406</v>
      </c>
      <c r="C169" s="115" t="s">
        <v>756</v>
      </c>
      <c r="D169" s="115" t="s">
        <v>1226</v>
      </c>
      <c r="E169" s="116" t="s">
        <v>1227</v>
      </c>
      <c r="L169" s="120" t="s">
        <v>96</v>
      </c>
    </row>
    <row r="170" spans="1:12">
      <c r="A170" s="207">
        <v>169</v>
      </c>
      <c r="B170" s="115" t="s">
        <v>406</v>
      </c>
      <c r="C170" s="115" t="s">
        <v>756</v>
      </c>
      <c r="D170" s="115" t="s">
        <v>1229</v>
      </c>
      <c r="E170" s="116" t="s">
        <v>1228</v>
      </c>
      <c r="L170" s="120" t="s">
        <v>96</v>
      </c>
    </row>
    <row r="171" spans="1:12">
      <c r="A171" s="207">
        <v>170</v>
      </c>
      <c r="B171" s="115" t="s">
        <v>406</v>
      </c>
      <c r="C171" s="115" t="s">
        <v>756</v>
      </c>
      <c r="D171" s="115" t="s">
        <v>758</v>
      </c>
      <c r="E171" s="116" t="s">
        <v>759</v>
      </c>
      <c r="L171" s="120" t="s">
        <v>96</v>
      </c>
    </row>
    <row r="172" spans="1:12">
      <c r="A172" s="207">
        <v>171</v>
      </c>
      <c r="B172" s="115" t="s">
        <v>406</v>
      </c>
      <c r="C172" s="115" t="s">
        <v>756</v>
      </c>
      <c r="D172" s="115" t="s">
        <v>1230</v>
      </c>
      <c r="E172" s="116" t="s">
        <v>760</v>
      </c>
      <c r="L172" s="120" t="s">
        <v>96</v>
      </c>
    </row>
    <row r="173" spans="1:12">
      <c r="A173" s="207">
        <v>172</v>
      </c>
      <c r="B173" s="115" t="s">
        <v>406</v>
      </c>
      <c r="C173" s="115" t="s">
        <v>761</v>
      </c>
      <c r="D173" s="115" t="s">
        <v>762</v>
      </c>
      <c r="E173" s="116" t="s">
        <v>763</v>
      </c>
      <c r="L173" s="120" t="s">
        <v>96</v>
      </c>
    </row>
    <row r="174" spans="1:12">
      <c r="A174" s="207">
        <v>173</v>
      </c>
      <c r="B174" s="115" t="s">
        <v>406</v>
      </c>
      <c r="C174" s="115" t="s">
        <v>761</v>
      </c>
      <c r="D174" s="115" t="s">
        <v>764</v>
      </c>
      <c r="E174" s="116" t="s">
        <v>765</v>
      </c>
      <c r="L174" s="120" t="s">
        <v>96</v>
      </c>
    </row>
    <row r="175" spans="1:12">
      <c r="A175" s="207">
        <v>174</v>
      </c>
      <c r="B175" s="115" t="s">
        <v>406</v>
      </c>
      <c r="C175" s="115" t="s">
        <v>761</v>
      </c>
      <c r="D175" s="115" t="s">
        <v>766</v>
      </c>
      <c r="E175" s="116" t="s">
        <v>767</v>
      </c>
      <c r="L175" s="120" t="s">
        <v>96</v>
      </c>
    </row>
    <row r="176" spans="1:12">
      <c r="A176" s="207">
        <v>175</v>
      </c>
      <c r="B176" s="115" t="s">
        <v>406</v>
      </c>
      <c r="C176" s="115" t="s">
        <v>761</v>
      </c>
      <c r="D176" s="115" t="s">
        <v>768</v>
      </c>
      <c r="E176" s="116" t="s">
        <v>769</v>
      </c>
      <c r="L176" s="120" t="s">
        <v>96</v>
      </c>
    </row>
    <row r="177" spans="1:12">
      <c r="A177" s="207">
        <v>176</v>
      </c>
      <c r="B177" s="115" t="s">
        <v>406</v>
      </c>
      <c r="C177" s="115" t="s">
        <v>761</v>
      </c>
      <c r="D177" s="115" t="s">
        <v>770</v>
      </c>
      <c r="E177" s="116" t="s">
        <v>771</v>
      </c>
      <c r="L177" s="120" t="s">
        <v>96</v>
      </c>
    </row>
    <row r="178" spans="1:12">
      <c r="A178" s="207">
        <v>177</v>
      </c>
      <c r="B178" s="115" t="s">
        <v>406</v>
      </c>
      <c r="C178" s="115" t="s">
        <v>761</v>
      </c>
      <c r="D178" s="115" t="s">
        <v>772</v>
      </c>
      <c r="E178" s="116" t="s">
        <v>773</v>
      </c>
      <c r="L178" s="120" t="s">
        <v>96</v>
      </c>
    </row>
    <row r="179" spans="1:12">
      <c r="A179" s="207">
        <v>178</v>
      </c>
      <c r="B179" s="115" t="s">
        <v>406</v>
      </c>
      <c r="C179" s="115" t="s">
        <v>761</v>
      </c>
      <c r="D179" s="115" t="s">
        <v>774</v>
      </c>
      <c r="E179" s="116" t="s">
        <v>775</v>
      </c>
      <c r="L179" s="120" t="s">
        <v>96</v>
      </c>
    </row>
    <row r="180" spans="1:12">
      <c r="A180" s="207">
        <v>179</v>
      </c>
      <c r="B180" s="115" t="s">
        <v>406</v>
      </c>
      <c r="C180" s="115" t="s">
        <v>776</v>
      </c>
      <c r="D180" s="115" t="s">
        <v>777</v>
      </c>
      <c r="E180" s="116" t="s">
        <v>778</v>
      </c>
      <c r="L180" s="120" t="s">
        <v>96</v>
      </c>
    </row>
    <row r="181" spans="1:12">
      <c r="A181" s="207">
        <v>180</v>
      </c>
      <c r="B181" s="115" t="s">
        <v>406</v>
      </c>
      <c r="C181" s="115" t="s">
        <v>776</v>
      </c>
      <c r="D181" s="115" t="s">
        <v>779</v>
      </c>
      <c r="E181" s="116" t="s">
        <v>780</v>
      </c>
      <c r="L181" s="120" t="s">
        <v>96</v>
      </c>
    </row>
    <row r="182" spans="1:12">
      <c r="A182" s="207">
        <v>181</v>
      </c>
      <c r="B182" s="115" t="s">
        <v>406</v>
      </c>
      <c r="C182" s="115" t="s">
        <v>776</v>
      </c>
      <c r="D182" s="115" t="s">
        <v>781</v>
      </c>
      <c r="E182" s="116" t="s">
        <v>782</v>
      </c>
      <c r="L182" s="120" t="s">
        <v>96</v>
      </c>
    </row>
    <row r="183" spans="1:12">
      <c r="A183" s="207">
        <v>182</v>
      </c>
      <c r="B183" s="115" t="s">
        <v>406</v>
      </c>
      <c r="C183" s="115" t="s">
        <v>776</v>
      </c>
      <c r="D183" s="115" t="s">
        <v>783</v>
      </c>
      <c r="E183" s="116" t="s">
        <v>784</v>
      </c>
      <c r="L183" s="120" t="s">
        <v>96</v>
      </c>
    </row>
    <row r="184" spans="1:12">
      <c r="A184" s="207">
        <v>183</v>
      </c>
      <c r="B184" s="115" t="s">
        <v>406</v>
      </c>
      <c r="C184" s="115" t="s">
        <v>776</v>
      </c>
      <c r="D184" s="115" t="s">
        <v>785</v>
      </c>
      <c r="E184" s="116" t="s">
        <v>786</v>
      </c>
      <c r="L184" s="120" t="s">
        <v>96</v>
      </c>
    </row>
    <row r="185" spans="1:12">
      <c r="A185" s="207">
        <v>184</v>
      </c>
      <c r="B185" s="115" t="s">
        <v>406</v>
      </c>
      <c r="C185" s="115" t="s">
        <v>776</v>
      </c>
      <c r="D185" s="115" t="s">
        <v>787</v>
      </c>
      <c r="E185" s="116" t="s">
        <v>788</v>
      </c>
      <c r="L185" s="120" t="s">
        <v>96</v>
      </c>
    </row>
    <row r="186" spans="1:12">
      <c r="A186" s="207">
        <v>185</v>
      </c>
      <c r="B186" s="115" t="s">
        <v>406</v>
      </c>
      <c r="C186" s="115" t="s">
        <v>776</v>
      </c>
      <c r="D186" s="115" t="s">
        <v>789</v>
      </c>
      <c r="E186" s="116" t="s">
        <v>790</v>
      </c>
      <c r="L186" s="120" t="s">
        <v>96</v>
      </c>
    </row>
    <row r="187" spans="1:12">
      <c r="A187" s="207">
        <v>186</v>
      </c>
      <c r="B187" s="115" t="s">
        <v>406</v>
      </c>
      <c r="C187" s="115" t="s">
        <v>776</v>
      </c>
      <c r="D187" s="115" t="s">
        <v>791</v>
      </c>
      <c r="E187" s="116" t="s">
        <v>792</v>
      </c>
      <c r="L187" s="120" t="s">
        <v>96</v>
      </c>
    </row>
    <row r="188" spans="1:12">
      <c r="A188" s="207">
        <v>187</v>
      </c>
      <c r="B188" s="115" t="s">
        <v>406</v>
      </c>
      <c r="C188" s="115" t="s">
        <v>793</v>
      </c>
      <c r="D188" s="115" t="s">
        <v>794</v>
      </c>
      <c r="E188" s="116" t="s">
        <v>795</v>
      </c>
      <c r="L188" s="120" t="s">
        <v>96</v>
      </c>
    </row>
    <row r="189" spans="1:12">
      <c r="A189" s="207">
        <v>188</v>
      </c>
      <c r="B189" s="115" t="s">
        <v>406</v>
      </c>
      <c r="C189" s="115" t="s">
        <v>793</v>
      </c>
      <c r="D189" s="115" t="s">
        <v>796</v>
      </c>
      <c r="E189" s="116" t="s">
        <v>797</v>
      </c>
      <c r="L189" s="120" t="s">
        <v>96</v>
      </c>
    </row>
    <row r="190" spans="1:12">
      <c r="A190" s="207">
        <v>189</v>
      </c>
      <c r="B190" s="115" t="s">
        <v>406</v>
      </c>
      <c r="C190" s="115" t="s">
        <v>793</v>
      </c>
      <c r="D190" s="115" t="s">
        <v>798</v>
      </c>
      <c r="E190" s="116" t="s">
        <v>799</v>
      </c>
      <c r="L190" s="120" t="s">
        <v>96</v>
      </c>
    </row>
    <row r="191" spans="1:12">
      <c r="A191" s="207">
        <v>190</v>
      </c>
      <c r="B191" s="115" t="s">
        <v>406</v>
      </c>
      <c r="C191" s="115" t="s">
        <v>793</v>
      </c>
      <c r="D191" s="115" t="s">
        <v>800</v>
      </c>
      <c r="E191" s="116" t="s">
        <v>801</v>
      </c>
      <c r="L191" s="120" t="s">
        <v>96</v>
      </c>
    </row>
    <row r="192" spans="1:12">
      <c r="A192" s="207">
        <v>191</v>
      </c>
      <c r="B192" s="115" t="s">
        <v>406</v>
      </c>
      <c r="C192" s="115" t="s">
        <v>793</v>
      </c>
      <c r="D192" s="115" t="s">
        <v>607</v>
      </c>
      <c r="E192" s="116" t="s">
        <v>802</v>
      </c>
      <c r="L192" s="120" t="s">
        <v>96</v>
      </c>
    </row>
    <row r="193" spans="1:12">
      <c r="A193" s="207">
        <v>192</v>
      </c>
      <c r="B193" s="115" t="s">
        <v>406</v>
      </c>
      <c r="C193" s="115" t="s">
        <v>793</v>
      </c>
      <c r="D193" s="115" t="s">
        <v>803</v>
      </c>
      <c r="E193" s="116" t="s">
        <v>804</v>
      </c>
      <c r="L193" s="120" t="s">
        <v>96</v>
      </c>
    </row>
    <row r="194" spans="1:12">
      <c r="A194" s="207">
        <v>193</v>
      </c>
      <c r="B194" s="115" t="s">
        <v>406</v>
      </c>
      <c r="C194" s="115" t="s">
        <v>805</v>
      </c>
      <c r="D194" s="115" t="s">
        <v>806</v>
      </c>
      <c r="E194" s="116" t="s">
        <v>807</v>
      </c>
      <c r="L194" s="120" t="s">
        <v>96</v>
      </c>
    </row>
    <row r="195" spans="1:12">
      <c r="A195" s="207">
        <v>194</v>
      </c>
      <c r="B195" s="115" t="s">
        <v>406</v>
      </c>
      <c r="C195" s="115" t="s">
        <v>805</v>
      </c>
      <c r="D195" s="115" t="s">
        <v>808</v>
      </c>
      <c r="E195" s="116" t="s">
        <v>809</v>
      </c>
      <c r="L195" s="120" t="s">
        <v>96</v>
      </c>
    </row>
    <row r="196" spans="1:12">
      <c r="A196" s="207">
        <v>195</v>
      </c>
      <c r="B196" s="115" t="s">
        <v>406</v>
      </c>
      <c r="C196" s="115" t="s">
        <v>805</v>
      </c>
      <c r="D196" s="115" t="s">
        <v>810</v>
      </c>
      <c r="E196" s="116" t="s">
        <v>811</v>
      </c>
      <c r="L196" s="120" t="s">
        <v>96</v>
      </c>
    </row>
    <row r="197" spans="1:12">
      <c r="A197" s="207">
        <v>196</v>
      </c>
      <c r="B197" s="115" t="s">
        <v>406</v>
      </c>
      <c r="C197" s="115" t="s">
        <v>805</v>
      </c>
      <c r="D197" s="115" t="s">
        <v>812</v>
      </c>
      <c r="E197" s="116" t="s">
        <v>813</v>
      </c>
      <c r="L197" s="120" t="s">
        <v>96</v>
      </c>
    </row>
    <row r="198" spans="1:12">
      <c r="A198" s="207">
        <v>197</v>
      </c>
      <c r="B198" s="115" t="s">
        <v>406</v>
      </c>
      <c r="C198" s="115" t="s">
        <v>805</v>
      </c>
      <c r="D198" s="115" t="s">
        <v>814</v>
      </c>
      <c r="E198" s="116" t="s">
        <v>815</v>
      </c>
      <c r="L198" s="120" t="s">
        <v>96</v>
      </c>
    </row>
    <row r="199" spans="1:12">
      <c r="A199" s="207">
        <v>198</v>
      </c>
      <c r="B199" s="115" t="s">
        <v>406</v>
      </c>
      <c r="C199" s="115" t="s">
        <v>805</v>
      </c>
      <c r="D199" s="115" t="s">
        <v>816</v>
      </c>
      <c r="E199" s="116" t="s">
        <v>817</v>
      </c>
      <c r="L199" s="120" t="s">
        <v>96</v>
      </c>
    </row>
    <row r="200" spans="1:12">
      <c r="A200" s="207">
        <v>199</v>
      </c>
      <c r="B200" s="115" t="s">
        <v>406</v>
      </c>
      <c r="C200" s="115" t="s">
        <v>805</v>
      </c>
      <c r="D200" s="115" t="s">
        <v>818</v>
      </c>
      <c r="E200" s="116" t="s">
        <v>819</v>
      </c>
      <c r="L200" s="120" t="s">
        <v>96</v>
      </c>
    </row>
    <row r="201" spans="1:12">
      <c r="A201" s="207">
        <v>200</v>
      </c>
      <c r="B201" s="115" t="s">
        <v>440</v>
      </c>
      <c r="C201" s="115" t="s">
        <v>820</v>
      </c>
      <c r="D201" s="115" t="s">
        <v>821</v>
      </c>
      <c r="E201" s="116" t="s">
        <v>822</v>
      </c>
      <c r="L201" s="120" t="s">
        <v>96</v>
      </c>
    </row>
    <row r="202" spans="1:12">
      <c r="A202" s="207">
        <v>201</v>
      </c>
      <c r="B202" s="115" t="s">
        <v>440</v>
      </c>
      <c r="C202" s="115" t="s">
        <v>820</v>
      </c>
      <c r="D202" s="115" t="s">
        <v>823</v>
      </c>
      <c r="E202" s="116" t="s">
        <v>824</v>
      </c>
      <c r="L202" s="120" t="s">
        <v>96</v>
      </c>
    </row>
    <row r="203" spans="1:12">
      <c r="A203" s="207">
        <v>202</v>
      </c>
      <c r="B203" s="115" t="s">
        <v>440</v>
      </c>
      <c r="C203" s="115" t="s">
        <v>825</v>
      </c>
      <c r="D203" s="115" t="s">
        <v>826</v>
      </c>
      <c r="E203" s="116" t="s">
        <v>827</v>
      </c>
      <c r="L203" s="120" t="s">
        <v>96</v>
      </c>
    </row>
    <row r="204" spans="1:12">
      <c r="A204" s="207">
        <v>203</v>
      </c>
      <c r="B204" s="115" t="s">
        <v>440</v>
      </c>
      <c r="C204" s="115" t="s">
        <v>825</v>
      </c>
      <c r="D204" s="115" t="s">
        <v>828</v>
      </c>
      <c r="E204" s="116" t="s">
        <v>829</v>
      </c>
      <c r="L204" s="120" t="s">
        <v>96</v>
      </c>
    </row>
    <row r="205" spans="1:12">
      <c r="A205" s="207">
        <v>204</v>
      </c>
      <c r="B205" s="115" t="s">
        <v>440</v>
      </c>
      <c r="C205" s="115" t="s">
        <v>825</v>
      </c>
      <c r="D205" s="115" t="s">
        <v>830</v>
      </c>
      <c r="E205" s="116" t="s">
        <v>831</v>
      </c>
      <c r="L205" s="120" t="s">
        <v>96</v>
      </c>
    </row>
    <row r="206" spans="1:12">
      <c r="A206" s="207">
        <v>205</v>
      </c>
      <c r="B206" s="115" t="s">
        <v>440</v>
      </c>
      <c r="C206" s="115" t="s">
        <v>825</v>
      </c>
      <c r="D206" s="115" t="s">
        <v>1260</v>
      </c>
      <c r="E206" s="116" t="s">
        <v>1261</v>
      </c>
      <c r="L206" s="120"/>
    </row>
    <row r="207" spans="1:12">
      <c r="A207" s="207">
        <v>206</v>
      </c>
      <c r="B207" s="115" t="s">
        <v>440</v>
      </c>
      <c r="C207" s="115" t="s">
        <v>825</v>
      </c>
      <c r="D207" s="115" t="s">
        <v>832</v>
      </c>
      <c r="E207" s="116" t="s">
        <v>833</v>
      </c>
      <c r="L207" s="120" t="s">
        <v>96</v>
      </c>
    </row>
    <row r="208" spans="1:12">
      <c r="A208" s="207">
        <v>207</v>
      </c>
      <c r="B208" s="115" t="s">
        <v>440</v>
      </c>
      <c r="C208" s="115" t="s">
        <v>825</v>
      </c>
      <c r="D208" s="115" t="s">
        <v>834</v>
      </c>
      <c r="E208" s="116" t="s">
        <v>835</v>
      </c>
      <c r="L208" s="120" t="s">
        <v>96</v>
      </c>
    </row>
    <row r="209" spans="1:12">
      <c r="A209" s="207">
        <v>208</v>
      </c>
      <c r="B209" s="115" t="s">
        <v>440</v>
      </c>
      <c r="C209" s="115" t="s">
        <v>836</v>
      </c>
      <c r="D209" s="115" t="s">
        <v>837</v>
      </c>
      <c r="E209" s="116" t="s">
        <v>838</v>
      </c>
      <c r="L209" s="120" t="s">
        <v>96</v>
      </c>
    </row>
    <row r="210" spans="1:12">
      <c r="A210" s="207">
        <v>209</v>
      </c>
      <c r="B210" s="115" t="s">
        <v>440</v>
      </c>
      <c r="C210" s="115" t="s">
        <v>836</v>
      </c>
      <c r="D210" s="115" t="s">
        <v>839</v>
      </c>
      <c r="E210" s="116" t="s">
        <v>840</v>
      </c>
      <c r="L210" s="120" t="s">
        <v>96</v>
      </c>
    </row>
    <row r="211" spans="1:12">
      <c r="A211" s="207">
        <v>210</v>
      </c>
      <c r="B211" s="115" t="s">
        <v>440</v>
      </c>
      <c r="C211" s="115" t="s">
        <v>836</v>
      </c>
      <c r="D211" s="115" t="s">
        <v>841</v>
      </c>
      <c r="E211" s="116" t="s">
        <v>842</v>
      </c>
      <c r="L211" s="120" t="s">
        <v>96</v>
      </c>
    </row>
    <row r="212" spans="1:12">
      <c r="A212" s="207">
        <v>211</v>
      </c>
      <c r="B212" s="115" t="s">
        <v>440</v>
      </c>
      <c r="C212" s="115" t="s">
        <v>843</v>
      </c>
      <c r="D212" s="115" t="s">
        <v>844</v>
      </c>
      <c r="E212" s="116" t="s">
        <v>845</v>
      </c>
      <c r="L212" s="120" t="s">
        <v>96</v>
      </c>
    </row>
    <row r="213" spans="1:12">
      <c r="A213" s="207">
        <v>212</v>
      </c>
      <c r="B213" s="115" t="s">
        <v>440</v>
      </c>
      <c r="C213" s="115" t="s">
        <v>843</v>
      </c>
      <c r="D213" s="115" t="s">
        <v>846</v>
      </c>
      <c r="E213" s="116" t="s">
        <v>847</v>
      </c>
      <c r="L213" s="120" t="s">
        <v>96</v>
      </c>
    </row>
    <row r="214" spans="1:12">
      <c r="A214" s="207">
        <v>213</v>
      </c>
      <c r="B214" s="115" t="s">
        <v>440</v>
      </c>
      <c r="C214" s="115" t="s">
        <v>843</v>
      </c>
      <c r="D214" s="115" t="s">
        <v>848</v>
      </c>
      <c r="E214" s="116" t="s">
        <v>849</v>
      </c>
      <c r="L214" s="120" t="s">
        <v>96</v>
      </c>
    </row>
    <row r="215" spans="1:12">
      <c r="A215" s="207">
        <v>214</v>
      </c>
      <c r="B215" s="115" t="s">
        <v>440</v>
      </c>
      <c r="C215" s="115" t="s">
        <v>843</v>
      </c>
      <c r="D215" s="115" t="s">
        <v>850</v>
      </c>
      <c r="E215" s="116" t="s">
        <v>851</v>
      </c>
      <c r="L215" s="120" t="s">
        <v>96</v>
      </c>
    </row>
    <row r="216" spans="1:12">
      <c r="A216" s="207">
        <v>215</v>
      </c>
      <c r="B216" s="115" t="s">
        <v>440</v>
      </c>
      <c r="C216" s="115" t="s">
        <v>843</v>
      </c>
      <c r="D216" s="115" t="s">
        <v>853</v>
      </c>
      <c r="E216" s="116" t="s">
        <v>854</v>
      </c>
      <c r="L216" s="120"/>
    </row>
    <row r="217" spans="1:12">
      <c r="A217" s="207">
        <v>216</v>
      </c>
      <c r="B217" s="115" t="s">
        <v>440</v>
      </c>
      <c r="C217" s="115" t="s">
        <v>843</v>
      </c>
      <c r="D217" s="115" t="s">
        <v>1231</v>
      </c>
      <c r="E217" s="116" t="s">
        <v>852</v>
      </c>
      <c r="L217" s="120" t="s">
        <v>96</v>
      </c>
    </row>
    <row r="218" spans="1:12">
      <c r="A218" s="207">
        <v>217</v>
      </c>
      <c r="B218" s="115" t="s">
        <v>440</v>
      </c>
      <c r="C218" s="115" t="s">
        <v>843</v>
      </c>
      <c r="D218" s="115" t="s">
        <v>855</v>
      </c>
      <c r="E218" s="116" t="s">
        <v>856</v>
      </c>
      <c r="L218" s="120" t="s">
        <v>96</v>
      </c>
    </row>
    <row r="219" spans="1:12">
      <c r="A219" s="207">
        <v>218</v>
      </c>
      <c r="B219" s="115" t="s">
        <v>440</v>
      </c>
      <c r="C219" s="115" t="s">
        <v>857</v>
      </c>
      <c r="D219" s="115" t="s">
        <v>858</v>
      </c>
      <c r="E219" s="116" t="s">
        <v>859</v>
      </c>
      <c r="L219" s="120" t="s">
        <v>96</v>
      </c>
    </row>
    <row r="220" spans="1:12">
      <c r="A220" s="207">
        <v>219</v>
      </c>
      <c r="B220" s="115" t="s">
        <v>440</v>
      </c>
      <c r="C220" s="115" t="s">
        <v>857</v>
      </c>
      <c r="D220" s="115" t="s">
        <v>860</v>
      </c>
      <c r="E220" s="116" t="s">
        <v>861</v>
      </c>
      <c r="L220" s="120" t="s">
        <v>96</v>
      </c>
    </row>
    <row r="221" spans="1:12">
      <c r="A221" s="207">
        <v>220</v>
      </c>
      <c r="B221" s="115" t="s">
        <v>440</v>
      </c>
      <c r="C221" s="115" t="s">
        <v>857</v>
      </c>
      <c r="D221" s="115" t="s">
        <v>862</v>
      </c>
      <c r="E221" s="116" t="s">
        <v>863</v>
      </c>
      <c r="L221" s="120" t="s">
        <v>96</v>
      </c>
    </row>
    <row r="222" spans="1:12">
      <c r="A222" s="207">
        <v>221</v>
      </c>
      <c r="B222" s="115" t="s">
        <v>440</v>
      </c>
      <c r="C222" s="115" t="s">
        <v>857</v>
      </c>
      <c r="D222" s="115" t="s">
        <v>864</v>
      </c>
      <c r="E222" s="116" t="s">
        <v>865</v>
      </c>
      <c r="L222" s="120" t="s">
        <v>96</v>
      </c>
    </row>
    <row r="223" spans="1:12">
      <c r="A223" s="207">
        <v>222</v>
      </c>
      <c r="B223" s="115" t="s">
        <v>440</v>
      </c>
      <c r="C223" s="115" t="s">
        <v>857</v>
      </c>
      <c r="D223" s="115" t="s">
        <v>866</v>
      </c>
      <c r="E223" s="116" t="s">
        <v>867</v>
      </c>
      <c r="L223" s="120" t="s">
        <v>96</v>
      </c>
    </row>
    <row r="224" spans="1:12">
      <c r="A224" s="207">
        <v>223</v>
      </c>
      <c r="B224" s="115" t="s">
        <v>440</v>
      </c>
      <c r="C224" s="115" t="s">
        <v>857</v>
      </c>
      <c r="D224" s="115" t="s">
        <v>868</v>
      </c>
      <c r="E224" s="116" t="s">
        <v>869</v>
      </c>
      <c r="L224" s="120" t="s">
        <v>96</v>
      </c>
    </row>
    <row r="225" spans="1:12">
      <c r="A225" s="207">
        <v>224</v>
      </c>
      <c r="B225" s="115" t="s">
        <v>440</v>
      </c>
      <c r="C225" s="115" t="s">
        <v>870</v>
      </c>
      <c r="D225" s="115" t="s">
        <v>871</v>
      </c>
      <c r="E225" s="116" t="s">
        <v>872</v>
      </c>
      <c r="L225" s="120" t="s">
        <v>96</v>
      </c>
    </row>
    <row r="226" spans="1:12">
      <c r="A226" s="207">
        <v>225</v>
      </c>
      <c r="B226" s="115" t="s">
        <v>440</v>
      </c>
      <c r="C226" s="115" t="s">
        <v>870</v>
      </c>
      <c r="D226" s="115" t="s">
        <v>1232</v>
      </c>
      <c r="E226" s="116" t="s">
        <v>1233</v>
      </c>
      <c r="L226" s="120"/>
    </row>
    <row r="227" spans="1:12">
      <c r="A227" s="207">
        <v>226</v>
      </c>
      <c r="B227" s="115" t="s">
        <v>440</v>
      </c>
      <c r="C227" s="115" t="s">
        <v>870</v>
      </c>
      <c r="D227" s="115" t="s">
        <v>873</v>
      </c>
      <c r="E227" s="116" t="s">
        <v>874</v>
      </c>
      <c r="L227" s="120" t="s">
        <v>96</v>
      </c>
    </row>
    <row r="228" spans="1:12">
      <c r="A228" s="207">
        <v>227</v>
      </c>
      <c r="B228" s="115" t="s">
        <v>440</v>
      </c>
      <c r="C228" s="115" t="s">
        <v>870</v>
      </c>
      <c r="D228" s="115" t="s">
        <v>875</v>
      </c>
      <c r="E228" s="116" t="s">
        <v>876</v>
      </c>
      <c r="L228" s="120" t="s">
        <v>96</v>
      </c>
    </row>
    <row r="229" spans="1:12">
      <c r="A229" s="207">
        <v>228</v>
      </c>
      <c r="B229" s="115" t="s">
        <v>440</v>
      </c>
      <c r="C229" s="115" t="s">
        <v>870</v>
      </c>
      <c r="D229" s="115" t="s">
        <v>877</v>
      </c>
      <c r="E229" s="116" t="s">
        <v>878</v>
      </c>
      <c r="L229" s="120" t="s">
        <v>96</v>
      </c>
    </row>
    <row r="230" spans="1:12">
      <c r="A230" s="207">
        <v>229</v>
      </c>
      <c r="B230" s="115" t="s">
        <v>440</v>
      </c>
      <c r="C230" s="115" t="s">
        <v>879</v>
      </c>
      <c r="D230" s="115" t="s">
        <v>472</v>
      </c>
      <c r="E230" s="116" t="s">
        <v>880</v>
      </c>
      <c r="L230" s="120" t="s">
        <v>96</v>
      </c>
    </row>
    <row r="231" spans="1:12">
      <c r="A231" s="207">
        <v>230</v>
      </c>
      <c r="B231" s="115" t="s">
        <v>440</v>
      </c>
      <c r="C231" s="115" t="s">
        <v>879</v>
      </c>
      <c r="D231" s="115" t="s">
        <v>881</v>
      </c>
      <c r="E231" s="116" t="s">
        <v>882</v>
      </c>
      <c r="L231" s="120" t="s">
        <v>96</v>
      </c>
    </row>
    <row r="232" spans="1:12">
      <c r="A232" s="207">
        <v>231</v>
      </c>
      <c r="B232" s="115" t="s">
        <v>440</v>
      </c>
      <c r="C232" s="115" t="s">
        <v>879</v>
      </c>
      <c r="D232" s="115" t="s">
        <v>883</v>
      </c>
      <c r="E232" s="116" t="s">
        <v>884</v>
      </c>
      <c r="L232" s="120" t="s">
        <v>96</v>
      </c>
    </row>
    <row r="233" spans="1:12">
      <c r="A233" s="207">
        <v>232</v>
      </c>
      <c r="B233" s="115" t="s">
        <v>440</v>
      </c>
      <c r="C233" s="115" t="s">
        <v>879</v>
      </c>
      <c r="D233" s="115" t="s">
        <v>885</v>
      </c>
      <c r="E233" s="116" t="s">
        <v>886</v>
      </c>
      <c r="L233" s="120" t="s">
        <v>96</v>
      </c>
    </row>
    <row r="234" spans="1:12">
      <c r="A234" s="207">
        <v>233</v>
      </c>
      <c r="B234" s="115" t="s">
        <v>440</v>
      </c>
      <c r="C234" s="115" t="s">
        <v>879</v>
      </c>
      <c r="D234" s="115" t="s">
        <v>887</v>
      </c>
      <c r="E234" s="116" t="s">
        <v>888</v>
      </c>
      <c r="L234" s="120" t="s">
        <v>96</v>
      </c>
    </row>
    <row r="235" spans="1:12">
      <c r="A235" s="207">
        <v>234</v>
      </c>
      <c r="B235" s="115" t="s">
        <v>440</v>
      </c>
      <c r="C235" s="115" t="s">
        <v>889</v>
      </c>
      <c r="D235" s="115" t="s">
        <v>890</v>
      </c>
      <c r="E235" s="116" t="s">
        <v>891</v>
      </c>
      <c r="L235" s="120" t="s">
        <v>96</v>
      </c>
    </row>
    <row r="236" spans="1:12">
      <c r="A236" s="207">
        <v>235</v>
      </c>
      <c r="B236" s="115" t="s">
        <v>440</v>
      </c>
      <c r="C236" s="115" t="s">
        <v>889</v>
      </c>
      <c r="D236" s="115" t="s">
        <v>892</v>
      </c>
      <c r="E236" s="116" t="s">
        <v>893</v>
      </c>
      <c r="L236" s="120" t="s">
        <v>96</v>
      </c>
    </row>
    <row r="237" spans="1:12">
      <c r="A237" s="207">
        <v>236</v>
      </c>
      <c r="B237" s="115" t="s">
        <v>440</v>
      </c>
      <c r="C237" s="115" t="s">
        <v>889</v>
      </c>
      <c r="D237" s="115" t="s">
        <v>894</v>
      </c>
      <c r="E237" s="116" t="s">
        <v>895</v>
      </c>
      <c r="L237" s="120" t="s">
        <v>96</v>
      </c>
    </row>
    <row r="238" spans="1:12">
      <c r="A238" s="207">
        <v>237</v>
      </c>
      <c r="B238" s="115" t="s">
        <v>440</v>
      </c>
      <c r="C238" s="115" t="s">
        <v>889</v>
      </c>
      <c r="D238" s="115" t="s">
        <v>896</v>
      </c>
      <c r="E238" s="116" t="s">
        <v>897</v>
      </c>
      <c r="L238" s="120" t="s">
        <v>96</v>
      </c>
    </row>
    <row r="239" spans="1:12">
      <c r="A239" s="207">
        <v>238</v>
      </c>
      <c r="B239" s="115" t="s">
        <v>440</v>
      </c>
      <c r="C239" s="115" t="s">
        <v>889</v>
      </c>
      <c r="D239" s="115" t="s">
        <v>898</v>
      </c>
      <c r="E239" s="116" t="s">
        <v>899</v>
      </c>
      <c r="L239" s="120" t="s">
        <v>96</v>
      </c>
    </row>
    <row r="240" spans="1:12">
      <c r="A240" s="207">
        <v>239</v>
      </c>
      <c r="B240" s="115" t="s">
        <v>440</v>
      </c>
      <c r="C240" s="115" t="s">
        <v>900</v>
      </c>
      <c r="D240" s="115" t="s">
        <v>434</v>
      </c>
      <c r="E240" s="116" t="s">
        <v>901</v>
      </c>
      <c r="L240" s="120" t="s">
        <v>96</v>
      </c>
    </row>
    <row r="241" spans="1:12">
      <c r="A241" s="207">
        <v>240</v>
      </c>
      <c r="B241" s="115" t="s">
        <v>440</v>
      </c>
      <c r="C241" s="115" t="s">
        <v>900</v>
      </c>
      <c r="D241" s="115" t="s">
        <v>902</v>
      </c>
      <c r="E241" s="116" t="s">
        <v>903</v>
      </c>
      <c r="L241" s="120" t="s">
        <v>96</v>
      </c>
    </row>
    <row r="242" spans="1:12">
      <c r="A242" s="207">
        <v>241</v>
      </c>
      <c r="B242" s="115" t="s">
        <v>440</v>
      </c>
      <c r="C242" s="115" t="s">
        <v>900</v>
      </c>
      <c r="D242" s="115" t="s">
        <v>904</v>
      </c>
      <c r="E242" s="116" t="s">
        <v>905</v>
      </c>
      <c r="L242" s="120" t="s">
        <v>96</v>
      </c>
    </row>
    <row r="243" spans="1:12">
      <c r="A243" s="207">
        <v>242</v>
      </c>
      <c r="B243" s="115" t="s">
        <v>440</v>
      </c>
      <c r="C243" s="115" t="s">
        <v>900</v>
      </c>
      <c r="D243" s="115" t="s">
        <v>906</v>
      </c>
      <c r="E243" s="116" t="s">
        <v>907</v>
      </c>
      <c r="L243" s="120" t="s">
        <v>96</v>
      </c>
    </row>
    <row r="244" spans="1:12">
      <c r="A244" s="207">
        <v>243</v>
      </c>
      <c r="B244" s="115" t="s">
        <v>440</v>
      </c>
      <c r="C244" s="115" t="s">
        <v>900</v>
      </c>
      <c r="D244" s="115" t="s">
        <v>908</v>
      </c>
      <c r="E244" s="116" t="s">
        <v>909</v>
      </c>
      <c r="L244" s="120" t="s">
        <v>96</v>
      </c>
    </row>
    <row r="245" spans="1:12">
      <c r="A245" s="207">
        <v>244</v>
      </c>
      <c r="B245" s="115" t="s">
        <v>474</v>
      </c>
      <c r="C245" s="115" t="s">
        <v>910</v>
      </c>
      <c r="D245" s="115" t="s">
        <v>911</v>
      </c>
      <c r="E245" s="116" t="s">
        <v>912</v>
      </c>
      <c r="L245" s="120" t="s">
        <v>96</v>
      </c>
    </row>
    <row r="246" spans="1:12">
      <c r="A246" s="207">
        <v>245</v>
      </c>
      <c r="B246" s="115" t="s">
        <v>474</v>
      </c>
      <c r="C246" s="115" t="s">
        <v>910</v>
      </c>
      <c r="D246" s="115" t="s">
        <v>913</v>
      </c>
      <c r="E246" s="116" t="s">
        <v>914</v>
      </c>
      <c r="L246" s="120" t="s">
        <v>96</v>
      </c>
    </row>
    <row r="247" spans="1:12">
      <c r="A247" s="207">
        <v>246</v>
      </c>
      <c r="B247" s="115" t="s">
        <v>474</v>
      </c>
      <c r="C247" s="115" t="s">
        <v>915</v>
      </c>
      <c r="D247" s="115" t="s">
        <v>482</v>
      </c>
      <c r="E247" s="116" t="s">
        <v>916</v>
      </c>
      <c r="L247" s="120" t="s">
        <v>96</v>
      </c>
    </row>
    <row r="248" spans="1:12">
      <c r="A248" s="207">
        <v>247</v>
      </c>
      <c r="B248" s="115" t="s">
        <v>474</v>
      </c>
      <c r="C248" s="115" t="s">
        <v>915</v>
      </c>
      <c r="D248" s="115" t="s">
        <v>486</v>
      </c>
      <c r="E248" s="116" t="s">
        <v>917</v>
      </c>
      <c r="L248" s="120" t="s">
        <v>96</v>
      </c>
    </row>
    <row r="249" spans="1:12">
      <c r="A249" s="207">
        <v>248</v>
      </c>
      <c r="B249" s="115" t="s">
        <v>474</v>
      </c>
      <c r="C249" s="115" t="s">
        <v>918</v>
      </c>
      <c r="D249" s="115" t="s">
        <v>482</v>
      </c>
      <c r="E249" s="116" t="s">
        <v>919</v>
      </c>
      <c r="L249" s="120" t="s">
        <v>96</v>
      </c>
    </row>
    <row r="250" spans="1:12">
      <c r="A250" s="207">
        <v>249</v>
      </c>
      <c r="B250" s="115" t="s">
        <v>474</v>
      </c>
      <c r="C250" s="115" t="s">
        <v>918</v>
      </c>
      <c r="D250" s="115" t="s">
        <v>486</v>
      </c>
      <c r="E250" s="116" t="s">
        <v>920</v>
      </c>
      <c r="L250" s="120" t="s">
        <v>96</v>
      </c>
    </row>
    <row r="251" spans="1:12">
      <c r="A251" s="207">
        <v>250</v>
      </c>
      <c r="B251" s="115" t="s">
        <v>474</v>
      </c>
      <c r="C251" s="115" t="s">
        <v>921</v>
      </c>
      <c r="D251" s="115" t="s">
        <v>494</v>
      </c>
      <c r="E251" s="116" t="s">
        <v>922</v>
      </c>
      <c r="L251" s="120" t="s">
        <v>96</v>
      </c>
    </row>
    <row r="252" spans="1:12">
      <c r="A252" s="207">
        <v>251</v>
      </c>
      <c r="B252" s="115" t="s">
        <v>474</v>
      </c>
      <c r="C252" s="115" t="s">
        <v>921</v>
      </c>
      <c r="D252" s="115" t="s">
        <v>498</v>
      </c>
      <c r="E252" s="116" t="s">
        <v>923</v>
      </c>
      <c r="L252" s="120" t="s">
        <v>96</v>
      </c>
    </row>
    <row r="253" spans="1:12">
      <c r="A253" s="207">
        <v>252</v>
      </c>
      <c r="B253" s="115" t="s">
        <v>474</v>
      </c>
      <c r="C253" s="115" t="s">
        <v>921</v>
      </c>
      <c r="D253" s="115" t="s">
        <v>506</v>
      </c>
      <c r="E253" s="116" t="s">
        <v>924</v>
      </c>
      <c r="L253" s="120" t="s">
        <v>96</v>
      </c>
    </row>
    <row r="254" spans="1:12">
      <c r="A254" s="207">
        <v>253</v>
      </c>
      <c r="B254" s="115" t="s">
        <v>474</v>
      </c>
      <c r="C254" s="115" t="s">
        <v>921</v>
      </c>
      <c r="D254" s="115" t="s">
        <v>510</v>
      </c>
      <c r="E254" s="116" t="s">
        <v>925</v>
      </c>
      <c r="L254" s="120" t="s">
        <v>96</v>
      </c>
    </row>
    <row r="255" spans="1:12">
      <c r="A255" s="207">
        <v>254</v>
      </c>
      <c r="B255" s="115" t="s">
        <v>474</v>
      </c>
      <c r="C255" s="115" t="s">
        <v>926</v>
      </c>
      <c r="D255" s="115" t="s">
        <v>482</v>
      </c>
      <c r="E255" s="116" t="s">
        <v>927</v>
      </c>
      <c r="L255" s="120" t="s">
        <v>96</v>
      </c>
    </row>
    <row r="256" spans="1:12">
      <c r="A256" s="207">
        <v>255</v>
      </c>
      <c r="B256" s="115" t="s">
        <v>474</v>
      </c>
      <c r="C256" s="115" t="s">
        <v>926</v>
      </c>
      <c r="D256" s="115" t="s">
        <v>486</v>
      </c>
      <c r="E256" s="116" t="s">
        <v>928</v>
      </c>
      <c r="L256" s="120" t="s">
        <v>96</v>
      </c>
    </row>
    <row r="257" spans="1:12">
      <c r="A257" s="207">
        <v>256</v>
      </c>
      <c r="B257" s="115" t="s">
        <v>474</v>
      </c>
      <c r="C257" s="115" t="s">
        <v>926</v>
      </c>
      <c r="D257" s="115" t="s">
        <v>490</v>
      </c>
      <c r="E257" s="116" t="s">
        <v>929</v>
      </c>
      <c r="L257" s="120" t="s">
        <v>96</v>
      </c>
    </row>
    <row r="258" spans="1:12">
      <c r="A258" s="207">
        <v>257</v>
      </c>
      <c r="B258" s="115" t="s">
        <v>474</v>
      </c>
      <c r="C258" s="115" t="s">
        <v>926</v>
      </c>
      <c r="D258" s="115" t="s">
        <v>502</v>
      </c>
      <c r="E258" s="116" t="s">
        <v>930</v>
      </c>
      <c r="L258" s="120" t="s">
        <v>96</v>
      </c>
    </row>
    <row r="259" spans="1:12">
      <c r="A259" s="207">
        <v>258</v>
      </c>
      <c r="B259" s="115" t="s">
        <v>474</v>
      </c>
      <c r="C259" s="115" t="s">
        <v>931</v>
      </c>
      <c r="D259" s="115" t="s">
        <v>482</v>
      </c>
      <c r="E259" s="116" t="s">
        <v>932</v>
      </c>
      <c r="L259" s="120" t="s">
        <v>96</v>
      </c>
    </row>
    <row r="260" spans="1:12">
      <c r="A260" s="207">
        <v>259</v>
      </c>
      <c r="B260" s="115" t="s">
        <v>474</v>
      </c>
      <c r="C260" s="115" t="s">
        <v>933</v>
      </c>
      <c r="D260" s="115" t="s">
        <v>582</v>
      </c>
      <c r="E260" s="116" t="s">
        <v>934</v>
      </c>
      <c r="L260" s="120" t="s">
        <v>96</v>
      </c>
    </row>
    <row r="261" spans="1:12">
      <c r="A261" s="207">
        <v>260</v>
      </c>
      <c r="B261" s="115" t="s">
        <v>474</v>
      </c>
      <c r="C261" s="115" t="s">
        <v>935</v>
      </c>
      <c r="D261" s="115" t="s">
        <v>482</v>
      </c>
      <c r="E261" s="116" t="s">
        <v>936</v>
      </c>
      <c r="L261" s="120" t="s">
        <v>96</v>
      </c>
    </row>
    <row r="262" spans="1:12">
      <c r="A262" s="207">
        <v>261</v>
      </c>
      <c r="B262" s="115" t="s">
        <v>474</v>
      </c>
      <c r="C262" s="115" t="s">
        <v>935</v>
      </c>
      <c r="D262" s="115" t="s">
        <v>486</v>
      </c>
      <c r="E262" s="116" t="s">
        <v>937</v>
      </c>
      <c r="L262" s="120" t="s">
        <v>96</v>
      </c>
    </row>
    <row r="263" spans="1:12">
      <c r="A263" s="207">
        <v>262</v>
      </c>
      <c r="B263" s="115" t="s">
        <v>474</v>
      </c>
      <c r="C263" s="115" t="s">
        <v>935</v>
      </c>
      <c r="D263" s="115" t="s">
        <v>490</v>
      </c>
      <c r="E263" s="116" t="s">
        <v>938</v>
      </c>
      <c r="L263" s="120" t="s">
        <v>96</v>
      </c>
    </row>
    <row r="264" spans="1:12">
      <c r="A264" s="207">
        <v>263</v>
      </c>
      <c r="B264" s="115" t="s">
        <v>474</v>
      </c>
      <c r="C264" s="115" t="s">
        <v>939</v>
      </c>
      <c r="D264" s="115" t="s">
        <v>940</v>
      </c>
      <c r="E264" s="116" t="s">
        <v>941</v>
      </c>
      <c r="L264" s="120" t="s">
        <v>96</v>
      </c>
    </row>
    <row r="265" spans="1:12">
      <c r="A265" s="207">
        <v>264</v>
      </c>
      <c r="B265" s="115" t="s">
        <v>474</v>
      </c>
      <c r="C265" s="115" t="s">
        <v>939</v>
      </c>
      <c r="D265" s="115" t="s">
        <v>942</v>
      </c>
      <c r="E265" s="116" t="s">
        <v>943</v>
      </c>
      <c r="L265" s="120" t="s">
        <v>96</v>
      </c>
    </row>
    <row r="266" spans="1:12">
      <c r="A266" s="207">
        <v>265</v>
      </c>
      <c r="B266" s="115" t="s">
        <v>474</v>
      </c>
      <c r="C266" s="115" t="s">
        <v>939</v>
      </c>
      <c r="D266" s="115" t="s">
        <v>944</v>
      </c>
      <c r="E266" s="116" t="s">
        <v>945</v>
      </c>
      <c r="L266" s="120" t="s">
        <v>96</v>
      </c>
    </row>
    <row r="267" spans="1:12">
      <c r="A267" s="207">
        <v>266</v>
      </c>
      <c r="B267" s="115" t="s">
        <v>474</v>
      </c>
      <c r="C267" s="115" t="s">
        <v>946</v>
      </c>
      <c r="D267" s="115" t="s">
        <v>482</v>
      </c>
      <c r="E267" s="116" t="s">
        <v>947</v>
      </c>
      <c r="L267" s="120" t="s">
        <v>96</v>
      </c>
    </row>
    <row r="268" spans="1:12">
      <c r="A268" s="207">
        <v>267</v>
      </c>
      <c r="B268" s="115" t="s">
        <v>474</v>
      </c>
      <c r="C268" s="115" t="s">
        <v>946</v>
      </c>
      <c r="D268" s="115" t="s">
        <v>486</v>
      </c>
      <c r="E268" s="116" t="s">
        <v>948</v>
      </c>
      <c r="L268" s="120" t="s">
        <v>96</v>
      </c>
    </row>
    <row r="269" spans="1:12">
      <c r="A269" s="207">
        <v>268</v>
      </c>
      <c r="B269" s="115" t="s">
        <v>474</v>
      </c>
      <c r="C269" s="115" t="s">
        <v>946</v>
      </c>
      <c r="D269" s="115" t="s">
        <v>490</v>
      </c>
      <c r="E269" s="116" t="s">
        <v>949</v>
      </c>
      <c r="L269" s="120" t="s">
        <v>96</v>
      </c>
    </row>
    <row r="270" spans="1:12">
      <c r="A270" s="207">
        <v>269</v>
      </c>
      <c r="B270" s="115" t="s">
        <v>474</v>
      </c>
      <c r="C270" s="115" t="s">
        <v>950</v>
      </c>
      <c r="D270" s="115" t="s">
        <v>482</v>
      </c>
      <c r="E270" s="116" t="s">
        <v>951</v>
      </c>
      <c r="L270" s="120" t="s">
        <v>96</v>
      </c>
    </row>
    <row r="271" spans="1:12">
      <c r="A271" s="207">
        <v>270</v>
      </c>
      <c r="B271" s="115" t="s">
        <v>474</v>
      </c>
      <c r="C271" s="115" t="s">
        <v>950</v>
      </c>
      <c r="D271" s="115" t="s">
        <v>486</v>
      </c>
      <c r="E271" s="116" t="s">
        <v>952</v>
      </c>
      <c r="L271" s="120" t="s">
        <v>96</v>
      </c>
    </row>
    <row r="272" spans="1:12">
      <c r="A272" s="207">
        <v>271</v>
      </c>
      <c r="B272" s="115" t="s">
        <v>474</v>
      </c>
      <c r="C272" s="115" t="s">
        <v>953</v>
      </c>
      <c r="D272" s="115" t="s">
        <v>955</v>
      </c>
      <c r="E272" s="116" t="s">
        <v>956</v>
      </c>
      <c r="L272" s="120" t="s">
        <v>96</v>
      </c>
    </row>
    <row r="273" spans="1:12">
      <c r="A273" s="207">
        <v>272</v>
      </c>
      <c r="B273" s="115" t="s">
        <v>474</v>
      </c>
      <c r="C273" s="115" t="s">
        <v>953</v>
      </c>
      <c r="D273" s="115" t="s">
        <v>1234</v>
      </c>
      <c r="E273" s="116" t="s">
        <v>954</v>
      </c>
      <c r="L273" s="120"/>
    </row>
    <row r="274" spans="1:12">
      <c r="A274" s="207">
        <v>273</v>
      </c>
      <c r="B274" s="115" t="s">
        <v>474</v>
      </c>
      <c r="C274" s="115" t="s">
        <v>953</v>
      </c>
      <c r="D274" s="115" t="s">
        <v>957</v>
      </c>
      <c r="E274" s="116" t="s">
        <v>958</v>
      </c>
      <c r="L274" s="120" t="s">
        <v>96</v>
      </c>
    </row>
    <row r="275" spans="1:12">
      <c r="A275" s="207">
        <v>274</v>
      </c>
      <c r="B275" s="115" t="s">
        <v>474</v>
      </c>
      <c r="C275" s="115" t="s">
        <v>953</v>
      </c>
      <c r="D275" s="115" t="s">
        <v>959</v>
      </c>
      <c r="E275" s="116" t="s">
        <v>960</v>
      </c>
      <c r="L275" s="120" t="s">
        <v>96</v>
      </c>
    </row>
    <row r="276" spans="1:12">
      <c r="A276" s="207">
        <v>275</v>
      </c>
      <c r="B276" s="115" t="s">
        <v>474</v>
      </c>
      <c r="C276" s="115" t="s">
        <v>953</v>
      </c>
      <c r="D276" s="115" t="s">
        <v>961</v>
      </c>
      <c r="E276" s="116" t="s">
        <v>962</v>
      </c>
      <c r="L276" s="120" t="s">
        <v>96</v>
      </c>
    </row>
    <row r="277" spans="1:12">
      <c r="A277" s="207">
        <v>276</v>
      </c>
      <c r="B277" s="115" t="s">
        <v>474</v>
      </c>
      <c r="C277" s="115" t="s">
        <v>953</v>
      </c>
      <c r="D277" s="115" t="s">
        <v>963</v>
      </c>
      <c r="E277" s="116" t="s">
        <v>964</v>
      </c>
      <c r="L277" s="120" t="s">
        <v>96</v>
      </c>
    </row>
    <row r="278" spans="1:12">
      <c r="A278" s="207">
        <v>277</v>
      </c>
      <c r="B278" s="115" t="s">
        <v>474</v>
      </c>
      <c r="C278" s="115" t="s">
        <v>965</v>
      </c>
      <c r="D278" s="115" t="s">
        <v>482</v>
      </c>
      <c r="E278" s="116" t="s">
        <v>966</v>
      </c>
      <c r="L278" s="120" t="s">
        <v>96</v>
      </c>
    </row>
    <row r="279" spans="1:12">
      <c r="A279" s="207">
        <v>278</v>
      </c>
      <c r="B279" s="115" t="s">
        <v>474</v>
      </c>
      <c r="C279" s="115" t="s">
        <v>965</v>
      </c>
      <c r="D279" s="115" t="s">
        <v>486</v>
      </c>
      <c r="E279" s="116" t="s">
        <v>967</v>
      </c>
      <c r="L279" s="120" t="s">
        <v>96</v>
      </c>
    </row>
    <row r="280" spans="1:12">
      <c r="A280" s="207">
        <v>279</v>
      </c>
      <c r="B280" s="115" t="s">
        <v>474</v>
      </c>
      <c r="C280" s="115" t="s">
        <v>968</v>
      </c>
      <c r="D280" s="115" t="s">
        <v>482</v>
      </c>
      <c r="E280" s="116" t="s">
        <v>969</v>
      </c>
      <c r="L280" s="120" t="s">
        <v>96</v>
      </c>
    </row>
    <row r="281" spans="1:12">
      <c r="A281" s="207">
        <v>280</v>
      </c>
      <c r="B281" s="115" t="s">
        <v>474</v>
      </c>
      <c r="C281" s="115" t="s">
        <v>968</v>
      </c>
      <c r="D281" s="115" t="s">
        <v>486</v>
      </c>
      <c r="E281" s="116" t="s">
        <v>970</v>
      </c>
      <c r="L281" s="120" t="s">
        <v>96</v>
      </c>
    </row>
    <row r="282" spans="1:12">
      <c r="A282" s="207">
        <v>281</v>
      </c>
      <c r="B282" s="115" t="s">
        <v>474</v>
      </c>
      <c r="C282" s="115" t="s">
        <v>968</v>
      </c>
      <c r="D282" s="115" t="s">
        <v>490</v>
      </c>
      <c r="E282" s="116" t="s">
        <v>971</v>
      </c>
      <c r="L282" s="120" t="s">
        <v>96</v>
      </c>
    </row>
    <row r="283" spans="1:12">
      <c r="A283" s="207">
        <v>282</v>
      </c>
      <c r="B283" s="115" t="s">
        <v>474</v>
      </c>
      <c r="C283" s="115" t="s">
        <v>972</v>
      </c>
      <c r="D283" s="115" t="s">
        <v>482</v>
      </c>
      <c r="E283" s="116" t="s">
        <v>973</v>
      </c>
      <c r="L283" s="120" t="s">
        <v>96</v>
      </c>
    </row>
    <row r="284" spans="1:12">
      <c r="A284" s="207">
        <v>283</v>
      </c>
      <c r="B284" s="115" t="s">
        <v>474</v>
      </c>
      <c r="C284" s="115" t="s">
        <v>972</v>
      </c>
      <c r="D284" s="115" t="s">
        <v>486</v>
      </c>
      <c r="E284" s="116" t="s">
        <v>974</v>
      </c>
      <c r="L284" s="120" t="s">
        <v>96</v>
      </c>
    </row>
    <row r="285" spans="1:12">
      <c r="A285" s="207">
        <v>284</v>
      </c>
      <c r="B285" s="115" t="s">
        <v>474</v>
      </c>
      <c r="C285" s="115" t="s">
        <v>972</v>
      </c>
      <c r="D285" s="115" t="s">
        <v>490</v>
      </c>
      <c r="E285" s="116" t="s">
        <v>975</v>
      </c>
      <c r="L285" s="120" t="s">
        <v>96</v>
      </c>
    </row>
    <row r="286" spans="1:12">
      <c r="A286" s="207">
        <v>285</v>
      </c>
      <c r="B286" s="115" t="s">
        <v>474</v>
      </c>
      <c r="C286" s="115" t="s">
        <v>976</v>
      </c>
      <c r="D286" s="115" t="s">
        <v>482</v>
      </c>
      <c r="E286" s="116" t="s">
        <v>977</v>
      </c>
      <c r="L286" s="120" t="s">
        <v>96</v>
      </c>
    </row>
    <row r="287" spans="1:12">
      <c r="A287" s="207">
        <v>286</v>
      </c>
      <c r="B287" s="115" t="s">
        <v>474</v>
      </c>
      <c r="C287" s="115" t="s">
        <v>976</v>
      </c>
      <c r="D287" s="115" t="s">
        <v>486</v>
      </c>
      <c r="E287" s="116" t="s">
        <v>978</v>
      </c>
      <c r="L287" s="120" t="s">
        <v>96</v>
      </c>
    </row>
    <row r="288" spans="1:12">
      <c r="A288" s="207">
        <v>287</v>
      </c>
      <c r="B288" s="115" t="s">
        <v>474</v>
      </c>
      <c r="C288" s="115" t="s">
        <v>976</v>
      </c>
      <c r="D288" s="115" t="s">
        <v>490</v>
      </c>
      <c r="E288" s="116" t="s">
        <v>979</v>
      </c>
      <c r="L288" s="120" t="s">
        <v>96</v>
      </c>
    </row>
    <row r="289" spans="1:12">
      <c r="A289" s="207">
        <v>288</v>
      </c>
      <c r="B289" s="115" t="s">
        <v>528</v>
      </c>
      <c r="C289" s="115" t="s">
        <v>980</v>
      </c>
      <c r="D289" s="115" t="s">
        <v>981</v>
      </c>
      <c r="E289" s="116" t="s">
        <v>982</v>
      </c>
      <c r="L289" s="120" t="s">
        <v>96</v>
      </c>
    </row>
    <row r="290" spans="1:12">
      <c r="A290" s="207">
        <v>289</v>
      </c>
      <c r="B290" s="115" t="s">
        <v>528</v>
      </c>
      <c r="C290" s="115" t="s">
        <v>980</v>
      </c>
      <c r="D290" s="115" t="s">
        <v>983</v>
      </c>
      <c r="E290" s="116" t="s">
        <v>984</v>
      </c>
      <c r="L290" s="120" t="s">
        <v>96</v>
      </c>
    </row>
    <row r="291" spans="1:12">
      <c r="A291" s="207">
        <v>290</v>
      </c>
      <c r="B291" s="115" t="s">
        <v>528</v>
      </c>
      <c r="C291" s="115" t="s">
        <v>980</v>
      </c>
      <c r="D291" s="115" t="s">
        <v>985</v>
      </c>
      <c r="E291" s="116" t="s">
        <v>986</v>
      </c>
      <c r="L291" s="120" t="s">
        <v>96</v>
      </c>
    </row>
    <row r="292" spans="1:12">
      <c r="A292" s="207">
        <v>291</v>
      </c>
      <c r="B292" s="115" t="s">
        <v>528</v>
      </c>
      <c r="C292" s="115" t="s">
        <v>980</v>
      </c>
      <c r="D292" s="115" t="s">
        <v>987</v>
      </c>
      <c r="E292" s="116" t="s">
        <v>988</v>
      </c>
      <c r="L292" s="120" t="s">
        <v>96</v>
      </c>
    </row>
    <row r="293" spans="1:12">
      <c r="A293" s="207">
        <v>292</v>
      </c>
      <c r="B293" s="115" t="s">
        <v>528</v>
      </c>
      <c r="C293" s="115" t="s">
        <v>980</v>
      </c>
      <c r="D293" s="115" t="s">
        <v>989</v>
      </c>
      <c r="E293" s="116" t="s">
        <v>990</v>
      </c>
      <c r="L293" s="120" t="s">
        <v>96</v>
      </c>
    </row>
    <row r="294" spans="1:12">
      <c r="A294" s="207">
        <v>293</v>
      </c>
      <c r="B294" s="115" t="s">
        <v>528</v>
      </c>
      <c r="C294" s="115" t="s">
        <v>980</v>
      </c>
      <c r="D294" s="115" t="s">
        <v>991</v>
      </c>
      <c r="E294" s="116" t="s">
        <v>992</v>
      </c>
      <c r="L294" s="120" t="s">
        <v>96</v>
      </c>
    </row>
    <row r="295" spans="1:12">
      <c r="A295" s="207">
        <v>294</v>
      </c>
      <c r="B295" s="115" t="s">
        <v>528</v>
      </c>
      <c r="C295" s="115" t="s">
        <v>993</v>
      </c>
      <c r="D295" s="115" t="s">
        <v>994</v>
      </c>
      <c r="E295" s="116" t="s">
        <v>995</v>
      </c>
      <c r="L295" s="120" t="s">
        <v>96</v>
      </c>
    </row>
    <row r="296" spans="1:12">
      <c r="A296" s="207">
        <v>295</v>
      </c>
      <c r="B296" s="115" t="s">
        <v>528</v>
      </c>
      <c r="C296" s="115" t="s">
        <v>993</v>
      </c>
      <c r="D296" s="115" t="s">
        <v>996</v>
      </c>
      <c r="E296" s="116" t="s">
        <v>997</v>
      </c>
      <c r="L296" s="120" t="s">
        <v>96</v>
      </c>
    </row>
    <row r="297" spans="1:12">
      <c r="A297" s="207">
        <v>296</v>
      </c>
      <c r="B297" s="115" t="s">
        <v>528</v>
      </c>
      <c r="C297" s="115" t="s">
        <v>993</v>
      </c>
      <c r="D297" s="115" t="s">
        <v>482</v>
      </c>
      <c r="E297" s="116" t="s">
        <v>998</v>
      </c>
      <c r="L297" s="120" t="s">
        <v>96</v>
      </c>
    </row>
    <row r="298" spans="1:12">
      <c r="A298" s="207">
        <v>297</v>
      </c>
      <c r="B298" s="115" t="s">
        <v>528</v>
      </c>
      <c r="C298" s="115" t="s">
        <v>993</v>
      </c>
      <c r="D298" s="115" t="s">
        <v>486</v>
      </c>
      <c r="E298" s="116" t="s">
        <v>999</v>
      </c>
      <c r="L298" s="120" t="s">
        <v>96</v>
      </c>
    </row>
    <row r="299" spans="1:12">
      <c r="A299" s="207">
        <v>298</v>
      </c>
      <c r="B299" s="115" t="s">
        <v>528</v>
      </c>
      <c r="C299" s="115" t="s">
        <v>993</v>
      </c>
      <c r="D299" s="115" t="s">
        <v>490</v>
      </c>
      <c r="E299" s="116" t="s">
        <v>1000</v>
      </c>
      <c r="L299" s="120" t="s">
        <v>96</v>
      </c>
    </row>
    <row r="300" spans="1:12">
      <c r="A300" s="207">
        <v>299</v>
      </c>
      <c r="B300" s="115" t="s">
        <v>528</v>
      </c>
      <c r="C300" s="115" t="s">
        <v>1001</v>
      </c>
      <c r="D300" s="115" t="s">
        <v>1002</v>
      </c>
      <c r="E300" s="116" t="s">
        <v>1003</v>
      </c>
      <c r="L300" s="120" t="s">
        <v>96</v>
      </c>
    </row>
    <row r="301" spans="1:12">
      <c r="A301" s="207">
        <v>300</v>
      </c>
      <c r="B301" s="115" t="s">
        <v>528</v>
      </c>
      <c r="C301" s="115" t="s">
        <v>1001</v>
      </c>
      <c r="D301" s="115" t="s">
        <v>1004</v>
      </c>
      <c r="E301" s="116" t="s">
        <v>1005</v>
      </c>
      <c r="L301" s="120" t="s">
        <v>96</v>
      </c>
    </row>
    <row r="302" spans="1:12">
      <c r="A302" s="207">
        <v>301</v>
      </c>
      <c r="B302" s="115" t="s">
        <v>528</v>
      </c>
      <c r="C302" s="115" t="s">
        <v>1001</v>
      </c>
      <c r="D302" s="115" t="s">
        <v>1006</v>
      </c>
      <c r="E302" s="116" t="s">
        <v>1007</v>
      </c>
      <c r="L302" s="120" t="s">
        <v>96</v>
      </c>
    </row>
    <row r="303" spans="1:12">
      <c r="A303" s="207">
        <v>302</v>
      </c>
      <c r="B303" s="115" t="s">
        <v>528</v>
      </c>
      <c r="C303" s="115" t="s">
        <v>1008</v>
      </c>
      <c r="D303" s="115" t="s">
        <v>582</v>
      </c>
      <c r="E303" s="116" t="s">
        <v>1009</v>
      </c>
      <c r="L303" s="120" t="s">
        <v>96</v>
      </c>
    </row>
    <row r="304" spans="1:12">
      <c r="A304" s="207">
        <v>303</v>
      </c>
      <c r="B304" s="115" t="s">
        <v>528</v>
      </c>
      <c r="C304" s="115" t="s">
        <v>1010</v>
      </c>
      <c r="D304" s="115" t="s">
        <v>482</v>
      </c>
      <c r="E304" s="116" t="s">
        <v>1011</v>
      </c>
      <c r="L304" s="120" t="s">
        <v>96</v>
      </c>
    </row>
    <row r="305" spans="1:13">
      <c r="A305" s="207">
        <v>304</v>
      </c>
      <c r="B305" s="115" t="s">
        <v>528</v>
      </c>
      <c r="C305" s="115" t="s">
        <v>1010</v>
      </c>
      <c r="D305" s="115" t="s">
        <v>486</v>
      </c>
      <c r="E305" s="116" t="s">
        <v>1012</v>
      </c>
      <c r="L305" s="120" t="s">
        <v>96</v>
      </c>
    </row>
    <row r="306" spans="1:13">
      <c r="A306" s="207">
        <v>305</v>
      </c>
      <c r="B306" s="115" t="s">
        <v>528</v>
      </c>
      <c r="C306" s="115" t="s">
        <v>1010</v>
      </c>
      <c r="D306" s="115" t="s">
        <v>490</v>
      </c>
      <c r="E306" s="116" t="s">
        <v>1013</v>
      </c>
      <c r="L306" s="120" t="s">
        <v>96</v>
      </c>
    </row>
    <row r="307" spans="1:13">
      <c r="A307" s="207">
        <v>306</v>
      </c>
      <c r="B307" s="115" t="s">
        <v>528</v>
      </c>
      <c r="C307" s="115" t="s">
        <v>1010</v>
      </c>
      <c r="D307" s="115" t="s">
        <v>1014</v>
      </c>
      <c r="E307" s="116" t="s">
        <v>1015</v>
      </c>
      <c r="L307" s="120" t="s">
        <v>96</v>
      </c>
    </row>
    <row r="308" spans="1:13">
      <c r="A308" s="207">
        <v>307</v>
      </c>
      <c r="B308" s="115" t="s">
        <v>528</v>
      </c>
      <c r="C308" s="115" t="s">
        <v>1016</v>
      </c>
      <c r="D308" s="115" t="s">
        <v>1017</v>
      </c>
      <c r="E308" s="116" t="s">
        <v>1018</v>
      </c>
      <c r="L308" s="120" t="s">
        <v>96</v>
      </c>
    </row>
    <row r="309" spans="1:13">
      <c r="A309" s="207">
        <v>308</v>
      </c>
      <c r="B309" s="115" t="s">
        <v>528</v>
      </c>
      <c r="C309" s="115" t="s">
        <v>1016</v>
      </c>
      <c r="D309" s="115" t="s">
        <v>1019</v>
      </c>
      <c r="E309" s="116" t="s">
        <v>1020</v>
      </c>
      <c r="L309" s="120" t="s">
        <v>96</v>
      </c>
    </row>
    <row r="310" spans="1:13">
      <c r="A310" s="207">
        <v>309</v>
      </c>
      <c r="B310" s="115" t="s">
        <v>528</v>
      </c>
      <c r="C310" s="115" t="s">
        <v>1016</v>
      </c>
      <c r="D310" s="115" t="s">
        <v>1021</v>
      </c>
      <c r="E310" s="116" t="s">
        <v>1022</v>
      </c>
      <c r="L310" s="120" t="s">
        <v>96</v>
      </c>
    </row>
    <row r="311" spans="1:13">
      <c r="A311" s="207">
        <v>310</v>
      </c>
      <c r="B311" s="115" t="s">
        <v>528</v>
      </c>
      <c r="C311" s="115" t="s">
        <v>1016</v>
      </c>
      <c r="D311" s="115" t="s">
        <v>1023</v>
      </c>
      <c r="E311" s="116" t="s">
        <v>1024</v>
      </c>
      <c r="L311" s="120" t="s">
        <v>96</v>
      </c>
    </row>
    <row r="312" spans="1:13">
      <c r="A312" s="120"/>
      <c r="B312" s="120"/>
      <c r="C312" s="120"/>
      <c r="D312" s="120"/>
      <c r="E312" s="120"/>
      <c r="L312" s="120" t="s">
        <v>96</v>
      </c>
    </row>
    <row r="313" spans="1:13">
      <c r="A313" s="120"/>
      <c r="B313" s="120"/>
      <c r="C313" s="120"/>
      <c r="D313" s="120"/>
      <c r="E313" s="120"/>
      <c r="L313" s="120" t="s">
        <v>96</v>
      </c>
      <c r="M313" s="14" t="str">
        <f t="shared" ref="M313:M316" si="1">RIGHT(L313,2)</f>
        <v/>
      </c>
    </row>
    <row r="314" spans="1:13">
      <c r="A314" s="120"/>
      <c r="B314" s="120"/>
      <c r="C314" s="120"/>
      <c r="D314" s="120"/>
      <c r="E314" s="120"/>
      <c r="L314" s="120" t="s">
        <v>96</v>
      </c>
      <c r="M314" s="14" t="str">
        <f t="shared" si="1"/>
        <v/>
      </c>
    </row>
    <row r="315" spans="1:13">
      <c r="A315" s="120"/>
      <c r="B315" s="120"/>
      <c r="C315" s="120"/>
      <c r="D315" s="120"/>
      <c r="E315" s="120"/>
      <c r="L315" s="120" t="s">
        <v>96</v>
      </c>
      <c r="M315" s="14" t="str">
        <f t="shared" si="1"/>
        <v/>
      </c>
    </row>
    <row r="316" spans="1:13">
      <c r="A316" s="115" t="s">
        <v>280</v>
      </c>
      <c r="B316" s="115" t="s">
        <v>283</v>
      </c>
      <c r="C316" s="115" t="s">
        <v>99</v>
      </c>
      <c r="D316" s="117" t="s">
        <v>284</v>
      </c>
      <c r="E316" s="115" t="s">
        <v>285</v>
      </c>
      <c r="F316" s="118" t="s">
        <v>286</v>
      </c>
      <c r="L316" s="120" t="s">
        <v>96</v>
      </c>
      <c r="M316" s="14" t="str">
        <f t="shared" si="1"/>
        <v/>
      </c>
    </row>
    <row r="317" spans="1:13">
      <c r="A317" s="115">
        <v>1</v>
      </c>
      <c r="B317" s="115" t="s">
        <v>287</v>
      </c>
      <c r="C317" s="115" t="s">
        <v>291</v>
      </c>
      <c r="D317" s="119" t="s">
        <v>292</v>
      </c>
      <c r="E317" s="115" t="s">
        <v>293</v>
      </c>
      <c r="F317" s="14" t="str">
        <f>RIGHT(E317,2)</f>
        <v>BR</v>
      </c>
    </row>
    <row r="318" spans="1:13">
      <c r="A318" s="115">
        <v>2</v>
      </c>
      <c r="B318" s="115" t="s">
        <v>287</v>
      </c>
      <c r="C318" s="115" t="s">
        <v>296</v>
      </c>
      <c r="D318" s="117" t="s">
        <v>297</v>
      </c>
      <c r="E318" s="115" t="s">
        <v>298</v>
      </c>
      <c r="F318" s="14" t="str">
        <f t="shared" ref="F318:F381" si="2">RIGHT(E318,2)</f>
        <v>BL</v>
      </c>
    </row>
    <row r="319" spans="1:13">
      <c r="A319" s="115">
        <v>3</v>
      </c>
      <c r="B319" s="115" t="s">
        <v>287</v>
      </c>
      <c r="C319" s="115" t="s">
        <v>301</v>
      </c>
      <c r="D319" s="117" t="s">
        <v>302</v>
      </c>
      <c r="E319" s="115" t="s">
        <v>303</v>
      </c>
      <c r="F319" s="14" t="str">
        <f t="shared" si="2"/>
        <v>DT</v>
      </c>
    </row>
    <row r="320" spans="1:13">
      <c r="A320" s="115">
        <v>4</v>
      </c>
      <c r="B320" s="115" t="s">
        <v>287</v>
      </c>
      <c r="C320" s="115" t="s">
        <v>307</v>
      </c>
      <c r="D320" s="117" t="s">
        <v>308</v>
      </c>
      <c r="E320" s="115" t="s">
        <v>309</v>
      </c>
      <c r="F320" s="14" t="str">
        <f t="shared" si="2"/>
        <v>DN</v>
      </c>
    </row>
    <row r="321" spans="1:6">
      <c r="A321" s="115">
        <v>5</v>
      </c>
      <c r="B321" s="115" t="s">
        <v>287</v>
      </c>
      <c r="C321" s="115" t="s">
        <v>312</v>
      </c>
      <c r="D321" s="117" t="s">
        <v>313</v>
      </c>
      <c r="E321" s="115" t="s">
        <v>314</v>
      </c>
      <c r="F321" s="14" t="str">
        <f t="shared" si="2"/>
        <v>DP</v>
      </c>
    </row>
    <row r="322" spans="1:6">
      <c r="A322" s="115">
        <v>6</v>
      </c>
      <c r="B322" s="115" t="s">
        <v>287</v>
      </c>
      <c r="C322" s="115" t="s">
        <v>317</v>
      </c>
      <c r="D322" s="117" t="s">
        <v>318</v>
      </c>
      <c r="E322" s="115" t="s">
        <v>319</v>
      </c>
      <c r="F322" s="14" t="str">
        <f t="shared" si="2"/>
        <v>HB</v>
      </c>
    </row>
    <row r="323" spans="1:6">
      <c r="A323" s="115">
        <v>7</v>
      </c>
      <c r="B323" s="115" t="s">
        <v>287</v>
      </c>
      <c r="C323" s="115" t="s">
        <v>322</v>
      </c>
      <c r="D323" s="117" t="s">
        <v>323</v>
      </c>
      <c r="E323" s="115" t="s">
        <v>324</v>
      </c>
      <c r="F323" s="14" t="str">
        <f t="shared" si="2"/>
        <v>LN</v>
      </c>
    </row>
    <row r="324" spans="1:6">
      <c r="A324" s="115">
        <v>8</v>
      </c>
      <c r="B324" s="115" t="s">
        <v>287</v>
      </c>
      <c r="C324" s="115" t="s">
        <v>327</v>
      </c>
      <c r="D324" s="117" t="s">
        <v>328</v>
      </c>
      <c r="E324" s="115" t="s">
        <v>329</v>
      </c>
      <c r="F324" s="14" t="str">
        <f t="shared" si="2"/>
        <v>PR</v>
      </c>
    </row>
    <row r="325" spans="1:6">
      <c r="A325" s="115">
        <v>9</v>
      </c>
      <c r="B325" s="115" t="s">
        <v>287</v>
      </c>
      <c r="C325" s="115" t="s">
        <v>332</v>
      </c>
      <c r="D325" s="117" t="s">
        <v>333</v>
      </c>
      <c r="E325" s="115" t="s">
        <v>334</v>
      </c>
      <c r="F325" s="14" t="str">
        <f t="shared" si="2"/>
        <v>PT</v>
      </c>
    </row>
    <row r="326" spans="1:6">
      <c r="A326" s="115">
        <v>10</v>
      </c>
      <c r="B326" s="115" t="s">
        <v>287</v>
      </c>
      <c r="C326" s="115" t="s">
        <v>337</v>
      </c>
      <c r="D326" s="117" t="s">
        <v>338</v>
      </c>
      <c r="E326" s="115" t="s">
        <v>339</v>
      </c>
      <c r="F326" s="14" t="str">
        <f t="shared" si="2"/>
        <v>PH</v>
      </c>
    </row>
    <row r="327" spans="1:6">
      <c r="A327" s="115">
        <v>11</v>
      </c>
      <c r="B327" s="115" t="s">
        <v>287</v>
      </c>
      <c r="C327" s="115" t="s">
        <v>342</v>
      </c>
      <c r="D327" s="117" t="s">
        <v>343</v>
      </c>
      <c r="E327" s="115" t="s">
        <v>344</v>
      </c>
      <c r="F327" s="14" t="str">
        <f t="shared" si="2"/>
        <v>TB</v>
      </c>
    </row>
    <row r="328" spans="1:6">
      <c r="A328" s="115">
        <v>12</v>
      </c>
      <c r="B328" s="115" t="s">
        <v>287</v>
      </c>
      <c r="C328" s="115" t="s">
        <v>348</v>
      </c>
      <c r="D328" s="117" t="s">
        <v>349</v>
      </c>
      <c r="E328" s="115" t="s">
        <v>350</v>
      </c>
      <c r="F328" s="14" t="str">
        <f t="shared" si="2"/>
        <v>TN</v>
      </c>
    </row>
    <row r="329" spans="1:6">
      <c r="A329" s="115">
        <v>13</v>
      </c>
      <c r="B329" s="115" t="s">
        <v>287</v>
      </c>
      <c r="C329" s="122" t="s">
        <v>353</v>
      </c>
      <c r="D329" s="117" t="s">
        <v>354</v>
      </c>
      <c r="E329" s="115" t="s">
        <v>355</v>
      </c>
      <c r="F329" s="14" t="str">
        <f t="shared" si="2"/>
        <v>CD</v>
      </c>
    </row>
    <row r="330" spans="1:6">
      <c r="A330" s="115">
        <v>14</v>
      </c>
      <c r="B330" s="115" t="s">
        <v>287</v>
      </c>
      <c r="C330" s="27" t="s">
        <v>358</v>
      </c>
      <c r="D330" s="117" t="s">
        <v>359</v>
      </c>
      <c r="E330" s="115" t="s">
        <v>360</v>
      </c>
      <c r="F330" s="14" t="str">
        <f t="shared" si="2"/>
        <v>VI</v>
      </c>
    </row>
    <row r="331" spans="1:6">
      <c r="A331" s="115">
        <v>15</v>
      </c>
      <c r="B331" s="115" t="s">
        <v>363</v>
      </c>
      <c r="C331" s="115" t="s">
        <v>364</v>
      </c>
      <c r="D331" s="117" t="s">
        <v>292</v>
      </c>
      <c r="E331" s="115" t="s">
        <v>365</v>
      </c>
      <c r="F331" s="14" t="str">
        <f t="shared" si="2"/>
        <v>BL</v>
      </c>
    </row>
    <row r="332" spans="1:6">
      <c r="A332" s="115">
        <v>16</v>
      </c>
      <c r="B332" s="115" t="s">
        <v>363</v>
      </c>
      <c r="C332" s="115" t="s">
        <v>368</v>
      </c>
      <c r="D332" s="117" t="s">
        <v>297</v>
      </c>
      <c r="E332" s="115" t="s">
        <v>369</v>
      </c>
      <c r="F332" s="14" t="str">
        <f t="shared" si="2"/>
        <v>CH</v>
      </c>
    </row>
    <row r="333" spans="1:6">
      <c r="A333" s="115">
        <v>17</v>
      </c>
      <c r="B333" s="115" t="s">
        <v>363</v>
      </c>
      <c r="C333" s="115" t="s">
        <v>371</v>
      </c>
      <c r="D333" s="117" t="s">
        <v>302</v>
      </c>
      <c r="E333" s="115" t="s">
        <v>372</v>
      </c>
      <c r="F333" s="14" t="str">
        <f t="shared" si="2"/>
        <v>CG</v>
      </c>
    </row>
    <row r="334" spans="1:6">
      <c r="A334" s="115">
        <v>18</v>
      </c>
      <c r="B334" s="115" t="s">
        <v>363</v>
      </c>
      <c r="C334" s="115" t="s">
        <v>373</v>
      </c>
      <c r="D334" s="117" t="s">
        <v>308</v>
      </c>
      <c r="E334" s="115" t="s">
        <v>374</v>
      </c>
      <c r="F334" s="14" t="str">
        <f t="shared" si="2"/>
        <v>CS</v>
      </c>
    </row>
    <row r="335" spans="1:6">
      <c r="A335" s="115">
        <v>19</v>
      </c>
      <c r="B335" s="115" t="s">
        <v>363</v>
      </c>
      <c r="C335" s="115" t="s">
        <v>375</v>
      </c>
      <c r="D335" s="117" t="s">
        <v>313</v>
      </c>
      <c r="E335" s="115" t="s">
        <v>376</v>
      </c>
      <c r="F335" s="14" t="str">
        <f t="shared" si="2"/>
        <v>CM</v>
      </c>
    </row>
    <row r="336" spans="1:6">
      <c r="A336" s="115">
        <v>20</v>
      </c>
      <c r="B336" s="115" t="s">
        <v>363</v>
      </c>
      <c r="C336" s="122" t="s">
        <v>379</v>
      </c>
      <c r="D336" s="117" t="s">
        <v>318</v>
      </c>
      <c r="E336" s="115" t="s">
        <v>380</v>
      </c>
      <c r="F336" s="14" t="str">
        <f t="shared" si="2"/>
        <v>DD</v>
      </c>
    </row>
    <row r="337" spans="1:6">
      <c r="A337" s="115">
        <v>21</v>
      </c>
      <c r="B337" s="115" t="s">
        <v>363</v>
      </c>
      <c r="C337" s="115" t="s">
        <v>383</v>
      </c>
      <c r="D337" s="117" t="s">
        <v>323</v>
      </c>
      <c r="E337" s="115" t="s">
        <v>384</v>
      </c>
      <c r="F337" s="14" t="str">
        <f t="shared" si="2"/>
        <v>EH</v>
      </c>
    </row>
    <row r="338" spans="1:6">
      <c r="A338" s="115">
        <v>22</v>
      </c>
      <c r="B338" s="115" t="s">
        <v>363</v>
      </c>
      <c r="C338" s="115" t="s">
        <v>388</v>
      </c>
      <c r="D338" s="117" t="s">
        <v>328</v>
      </c>
      <c r="E338" s="115" t="s">
        <v>389</v>
      </c>
      <c r="F338" s="14" t="str">
        <f t="shared" si="2"/>
        <v>KT</v>
      </c>
    </row>
    <row r="339" spans="1:6">
      <c r="A339" s="115">
        <v>23</v>
      </c>
      <c r="B339" s="115" t="s">
        <v>363</v>
      </c>
      <c r="C339" s="122" t="s">
        <v>392</v>
      </c>
      <c r="D339" s="117" t="s">
        <v>333</v>
      </c>
      <c r="E339" s="115" t="s">
        <v>393</v>
      </c>
      <c r="F339" s="14" t="str">
        <f t="shared" si="2"/>
        <v>KB</v>
      </c>
    </row>
    <row r="340" spans="1:6">
      <c r="A340" s="115">
        <v>24</v>
      </c>
      <c r="B340" s="115" t="s">
        <v>363</v>
      </c>
      <c r="C340" s="115" t="s">
        <v>396</v>
      </c>
      <c r="D340" s="117" t="s">
        <v>338</v>
      </c>
      <c r="E340" s="115" t="s">
        <v>397</v>
      </c>
      <c r="F340" s="14" t="str">
        <f t="shared" si="2"/>
        <v>MY</v>
      </c>
    </row>
    <row r="341" spans="1:6">
      <c r="A341" s="115">
        <v>25</v>
      </c>
      <c r="B341" s="115" t="s">
        <v>363</v>
      </c>
      <c r="C341" s="115" t="s">
        <v>398</v>
      </c>
      <c r="D341" s="117" t="s">
        <v>343</v>
      </c>
      <c r="E341" s="115" t="s">
        <v>399</v>
      </c>
      <c r="F341" s="14" t="str">
        <f t="shared" si="2"/>
        <v>DL</v>
      </c>
    </row>
    <row r="342" spans="1:6">
      <c r="A342" s="115">
        <v>26</v>
      </c>
      <c r="B342" s="115" t="s">
        <v>363</v>
      </c>
      <c r="C342" s="115" t="s">
        <v>402</v>
      </c>
      <c r="D342" s="117" t="s">
        <v>349</v>
      </c>
      <c r="E342" s="115" t="s">
        <v>403</v>
      </c>
      <c r="F342" s="14" t="str">
        <f t="shared" si="2"/>
        <v>ST</v>
      </c>
    </row>
    <row r="343" spans="1:6">
      <c r="A343" s="115">
        <v>27</v>
      </c>
      <c r="B343" s="115" t="s">
        <v>406</v>
      </c>
      <c r="C343" s="115" t="s">
        <v>407</v>
      </c>
      <c r="D343" s="117" t="s">
        <v>292</v>
      </c>
      <c r="E343" s="115" t="s">
        <v>408</v>
      </c>
      <c r="F343" s="14" t="str">
        <f t="shared" si="2"/>
        <v>BT</v>
      </c>
    </row>
    <row r="344" spans="1:6">
      <c r="A344" s="115">
        <v>28</v>
      </c>
      <c r="B344" s="115" t="s">
        <v>406</v>
      </c>
      <c r="C344" s="115" t="s">
        <v>409</v>
      </c>
      <c r="D344" s="117" t="s">
        <v>297</v>
      </c>
      <c r="E344" s="115" t="s">
        <v>410</v>
      </c>
      <c r="F344" s="14" t="str">
        <f t="shared" si="2"/>
        <v>HT</v>
      </c>
    </row>
    <row r="345" spans="1:6">
      <c r="A345" s="115">
        <v>29</v>
      </c>
      <c r="B345" s="115" t="s">
        <v>406</v>
      </c>
      <c r="C345" s="122" t="s">
        <v>413</v>
      </c>
      <c r="D345" s="117" t="s">
        <v>302</v>
      </c>
      <c r="E345" s="115" t="s">
        <v>414</v>
      </c>
      <c r="F345" s="14" t="str">
        <f t="shared" si="2"/>
        <v>HK</v>
      </c>
    </row>
    <row r="346" spans="1:6">
      <c r="A346" s="115">
        <v>30</v>
      </c>
      <c r="B346" s="115" t="s">
        <v>406</v>
      </c>
      <c r="C346" s="115" t="s">
        <v>417</v>
      </c>
      <c r="D346" s="117" t="s">
        <v>308</v>
      </c>
      <c r="E346" s="115" t="s">
        <v>418</v>
      </c>
      <c r="F346" s="14" t="str">
        <f t="shared" si="2"/>
        <v>NG</v>
      </c>
    </row>
    <row r="347" spans="1:6">
      <c r="A347" s="115">
        <v>31</v>
      </c>
      <c r="B347" s="115" t="s">
        <v>406</v>
      </c>
      <c r="C347" s="115" t="s">
        <v>421</v>
      </c>
      <c r="D347" s="117" t="s">
        <v>313</v>
      </c>
      <c r="E347" s="115" t="s">
        <v>422</v>
      </c>
      <c r="F347" s="14" t="str">
        <f t="shared" si="2"/>
        <v>NA</v>
      </c>
    </row>
    <row r="348" spans="1:6">
      <c r="A348" s="115">
        <v>32</v>
      </c>
      <c r="B348" s="115" t="s">
        <v>406</v>
      </c>
      <c r="C348" s="115" t="s">
        <v>425</v>
      </c>
      <c r="D348" s="117" t="s">
        <v>318</v>
      </c>
      <c r="E348" s="115" t="s">
        <v>426</v>
      </c>
      <c r="F348" s="14" t="str">
        <f t="shared" si="2"/>
        <v>QN</v>
      </c>
    </row>
    <row r="349" spans="1:6">
      <c r="A349" s="115">
        <v>33</v>
      </c>
      <c r="B349" s="115" t="s">
        <v>406</v>
      </c>
      <c r="C349" s="115" t="s">
        <v>427</v>
      </c>
      <c r="D349" s="117" t="s">
        <v>323</v>
      </c>
      <c r="E349" s="115" t="s">
        <v>428</v>
      </c>
      <c r="F349" s="14" t="str">
        <f t="shared" si="2"/>
        <v>QI</v>
      </c>
    </row>
    <row r="350" spans="1:6">
      <c r="A350" s="115">
        <v>34</v>
      </c>
      <c r="B350" s="115" t="s">
        <v>406</v>
      </c>
      <c r="C350" s="115" t="s">
        <v>431</v>
      </c>
      <c r="D350" s="117" t="s">
        <v>328</v>
      </c>
      <c r="E350" s="115" t="s">
        <v>432</v>
      </c>
      <c r="F350" s="14" t="str">
        <f t="shared" si="2"/>
        <v>QT</v>
      </c>
    </row>
    <row r="351" spans="1:6">
      <c r="A351" s="115">
        <v>35</v>
      </c>
      <c r="B351" s="115" t="s">
        <v>406</v>
      </c>
      <c r="C351" s="115" t="s">
        <v>436</v>
      </c>
      <c r="D351" s="117" t="s">
        <v>333</v>
      </c>
      <c r="E351" s="115" t="s">
        <v>437</v>
      </c>
      <c r="F351" s="14" t="str">
        <f t="shared" si="2"/>
        <v>TH</v>
      </c>
    </row>
    <row r="352" spans="1:6">
      <c r="A352" s="115">
        <v>36</v>
      </c>
      <c r="B352" s="115" t="s">
        <v>440</v>
      </c>
      <c r="C352" s="115" t="s">
        <v>441</v>
      </c>
      <c r="D352" s="117" t="s">
        <v>292</v>
      </c>
      <c r="E352" s="115" t="s">
        <v>442</v>
      </c>
      <c r="F352" s="14" t="str">
        <f t="shared" si="2"/>
        <v>DL</v>
      </c>
    </row>
    <row r="353" spans="1:6">
      <c r="A353" s="115">
        <v>37</v>
      </c>
      <c r="B353" s="115" t="s">
        <v>440</v>
      </c>
      <c r="C353" s="115" t="s">
        <v>445</v>
      </c>
      <c r="D353" s="117" t="s">
        <v>297</v>
      </c>
      <c r="E353" s="115" t="s">
        <v>446</v>
      </c>
      <c r="F353" s="14" t="str">
        <f t="shared" si="2"/>
        <v>DI</v>
      </c>
    </row>
    <row r="354" spans="1:6">
      <c r="A354" s="115">
        <v>38</v>
      </c>
      <c r="B354" s="115" t="s">
        <v>440</v>
      </c>
      <c r="C354" s="115" t="s">
        <v>447</v>
      </c>
      <c r="D354" s="117" t="s">
        <v>302</v>
      </c>
      <c r="E354" s="115" t="s">
        <v>448</v>
      </c>
      <c r="F354" s="14" t="str">
        <f t="shared" si="2"/>
        <v>DB</v>
      </c>
    </row>
    <row r="355" spans="1:6">
      <c r="A355" s="115">
        <v>39</v>
      </c>
      <c r="B355" s="115" t="s">
        <v>440</v>
      </c>
      <c r="C355" s="115" t="s">
        <v>451</v>
      </c>
      <c r="D355" s="117" t="s">
        <v>308</v>
      </c>
      <c r="E355" s="115" t="s">
        <v>452</v>
      </c>
      <c r="F355" s="14" t="str">
        <f t="shared" si="2"/>
        <v>HG</v>
      </c>
    </row>
    <row r="356" spans="1:6">
      <c r="A356" s="115">
        <v>40</v>
      </c>
      <c r="B356" s="115" t="s">
        <v>440</v>
      </c>
      <c r="C356" s="115" t="s">
        <v>455</v>
      </c>
      <c r="D356" s="117" t="s">
        <v>313</v>
      </c>
      <c r="E356" s="115" t="s">
        <v>456</v>
      </c>
      <c r="F356" s="14" t="str">
        <f t="shared" si="2"/>
        <v>LC</v>
      </c>
    </row>
    <row r="357" spans="1:6">
      <c r="A357" s="115">
        <v>41</v>
      </c>
      <c r="B357" s="115" t="s">
        <v>440</v>
      </c>
      <c r="C357" s="115" t="s">
        <v>459</v>
      </c>
      <c r="D357" s="117" t="s">
        <v>318</v>
      </c>
      <c r="E357" s="115" t="s">
        <v>460</v>
      </c>
      <c r="F357" s="14" t="str">
        <f t="shared" si="2"/>
        <v>L2</v>
      </c>
    </row>
    <row r="358" spans="1:6">
      <c r="A358" s="115">
        <v>42</v>
      </c>
      <c r="B358" s="115" t="s">
        <v>440</v>
      </c>
      <c r="C358" s="115" t="s">
        <v>463</v>
      </c>
      <c r="D358" s="117" t="s">
        <v>323</v>
      </c>
      <c r="E358" s="115" t="s">
        <v>464</v>
      </c>
      <c r="F358" s="14" t="str">
        <f t="shared" si="2"/>
        <v>MN</v>
      </c>
    </row>
    <row r="359" spans="1:6">
      <c r="A359" s="115">
        <v>43</v>
      </c>
      <c r="B359" s="115" t="s">
        <v>440</v>
      </c>
      <c r="C359" s="115" t="s">
        <v>467</v>
      </c>
      <c r="D359" s="117" t="s">
        <v>328</v>
      </c>
      <c r="E359" s="115" t="s">
        <v>468</v>
      </c>
      <c r="F359" s="14" t="str">
        <f t="shared" si="2"/>
        <v>SL</v>
      </c>
    </row>
    <row r="360" spans="1:6">
      <c r="A360" s="115">
        <v>44</v>
      </c>
      <c r="B360" s="115" t="s">
        <v>440</v>
      </c>
      <c r="C360" s="115" t="s">
        <v>470</v>
      </c>
      <c r="D360" s="117" t="s">
        <v>333</v>
      </c>
      <c r="E360" s="115" t="s">
        <v>471</v>
      </c>
      <c r="F360" s="14" t="str">
        <f t="shared" si="2"/>
        <v>YB</v>
      </c>
    </row>
    <row r="361" spans="1:6">
      <c r="A361" s="115">
        <v>45</v>
      </c>
      <c r="B361" s="115" t="s">
        <v>474</v>
      </c>
      <c r="C361" s="27" t="s">
        <v>475</v>
      </c>
      <c r="D361" s="117" t="s">
        <v>292</v>
      </c>
      <c r="E361" s="115" t="s">
        <v>476</v>
      </c>
      <c r="F361" s="14" t="str">
        <f t="shared" si="2"/>
        <v>BK</v>
      </c>
    </row>
    <row r="362" spans="1:6">
      <c r="A362" s="115">
        <v>46</v>
      </c>
      <c r="B362" s="115" t="s">
        <v>474</v>
      </c>
      <c r="C362" s="122" t="s">
        <v>479</v>
      </c>
      <c r="D362" s="117" t="s">
        <v>297</v>
      </c>
      <c r="E362" s="115" t="s">
        <v>480</v>
      </c>
      <c r="F362" s="14" t="str">
        <f t="shared" si="2"/>
        <v>CK</v>
      </c>
    </row>
    <row r="363" spans="1:6">
      <c r="A363" s="115">
        <v>47</v>
      </c>
      <c r="B363" s="115" t="s">
        <v>474</v>
      </c>
      <c r="C363" s="122" t="s">
        <v>484</v>
      </c>
      <c r="D363" s="117" t="s">
        <v>302</v>
      </c>
      <c r="E363" s="115" t="s">
        <v>485</v>
      </c>
      <c r="F363" s="14" t="str">
        <f t="shared" si="2"/>
        <v>CS</v>
      </c>
    </row>
    <row r="364" spans="1:6">
      <c r="A364" s="115">
        <v>48</v>
      </c>
      <c r="B364" s="115" t="s">
        <v>474</v>
      </c>
      <c r="C364" s="27" t="s">
        <v>488</v>
      </c>
      <c r="D364" s="117" t="s">
        <v>308</v>
      </c>
      <c r="E364" s="115" t="s">
        <v>489</v>
      </c>
      <c r="F364" s="14" t="str">
        <f t="shared" si="2"/>
        <v>CB</v>
      </c>
    </row>
    <row r="365" spans="1:6">
      <c r="A365" s="115">
        <v>49</v>
      </c>
      <c r="B365" s="115" t="s">
        <v>474</v>
      </c>
      <c r="C365" s="27" t="s">
        <v>492</v>
      </c>
      <c r="D365" s="117" t="s">
        <v>313</v>
      </c>
      <c r="E365" s="115" t="s">
        <v>493</v>
      </c>
      <c r="F365" s="14" t="str">
        <f t="shared" si="2"/>
        <v>CC</v>
      </c>
    </row>
    <row r="366" spans="1:6">
      <c r="A366" s="115">
        <v>50</v>
      </c>
      <c r="B366" s="115" t="s">
        <v>474</v>
      </c>
      <c r="C366" s="122" t="s">
        <v>496</v>
      </c>
      <c r="D366" s="117" t="s">
        <v>318</v>
      </c>
      <c r="E366" s="115" t="s">
        <v>497</v>
      </c>
      <c r="F366" s="14" t="str">
        <f t="shared" si="2"/>
        <v>DC</v>
      </c>
    </row>
    <row r="367" spans="1:6">
      <c r="A367" s="115">
        <v>51</v>
      </c>
      <c r="B367" s="115" t="s">
        <v>474</v>
      </c>
      <c r="C367" s="122" t="s">
        <v>500</v>
      </c>
      <c r="D367" s="117" t="s">
        <v>323</v>
      </c>
      <c r="E367" s="115" t="s">
        <v>501</v>
      </c>
      <c r="F367" s="14" t="str">
        <f t="shared" si="2"/>
        <v>DK</v>
      </c>
    </row>
    <row r="368" spans="1:6">
      <c r="A368" s="115">
        <v>52</v>
      </c>
      <c r="B368" s="115" t="s">
        <v>474</v>
      </c>
      <c r="C368" s="122" t="s">
        <v>504</v>
      </c>
      <c r="D368" s="117" t="s">
        <v>328</v>
      </c>
      <c r="E368" s="115" t="s">
        <v>505</v>
      </c>
      <c r="F368" s="14" t="str">
        <f t="shared" si="2"/>
        <v>NK</v>
      </c>
    </row>
    <row r="369" spans="1:6">
      <c r="A369" s="115">
        <v>53</v>
      </c>
      <c r="B369" s="115" t="s">
        <v>474</v>
      </c>
      <c r="C369" s="27" t="s">
        <v>508</v>
      </c>
      <c r="D369" s="117" t="s">
        <v>333</v>
      </c>
      <c r="E369" s="115" t="s">
        <v>509</v>
      </c>
      <c r="F369" s="14" t="str">
        <f t="shared" si="2"/>
        <v>PK</v>
      </c>
    </row>
    <row r="370" spans="1:6">
      <c r="A370" s="115">
        <v>54</v>
      </c>
      <c r="B370" s="115" t="s">
        <v>474</v>
      </c>
      <c r="C370" s="122" t="s">
        <v>511</v>
      </c>
      <c r="D370" s="117" t="s">
        <v>338</v>
      </c>
      <c r="E370" s="115" t="s">
        <v>512</v>
      </c>
      <c r="F370" s="14" t="str">
        <f t="shared" si="2"/>
        <v>KR</v>
      </c>
    </row>
    <row r="371" spans="1:6">
      <c r="A371" s="115">
        <v>55</v>
      </c>
      <c r="B371" s="115" t="s">
        <v>474</v>
      </c>
      <c r="C371" s="122" t="s">
        <v>514</v>
      </c>
      <c r="D371" s="117" t="s">
        <v>343</v>
      </c>
      <c r="E371" s="115" t="s">
        <v>515</v>
      </c>
      <c r="F371" s="14" t="str">
        <f t="shared" si="2"/>
        <v>LV</v>
      </c>
    </row>
    <row r="372" spans="1:6">
      <c r="A372" s="115">
        <v>56</v>
      </c>
      <c r="B372" s="115" t="s">
        <v>474</v>
      </c>
      <c r="C372" s="122" t="s">
        <v>516</v>
      </c>
      <c r="D372" s="117" t="s">
        <v>349</v>
      </c>
      <c r="E372" s="115" t="s">
        <v>517</v>
      </c>
      <c r="F372" s="14" t="str">
        <f t="shared" si="2"/>
        <v>MR</v>
      </c>
    </row>
    <row r="373" spans="1:6">
      <c r="A373" s="115">
        <v>57</v>
      </c>
      <c r="B373" s="115" t="s">
        <v>474</v>
      </c>
      <c r="C373" s="27" t="s">
        <v>518</v>
      </c>
      <c r="D373" s="117" t="s">
        <v>354</v>
      </c>
      <c r="E373" s="115" t="s">
        <v>519</v>
      </c>
      <c r="F373" s="14" t="str">
        <f t="shared" si="2"/>
        <v>MK</v>
      </c>
    </row>
    <row r="374" spans="1:6">
      <c r="A374" s="115">
        <v>58</v>
      </c>
      <c r="B374" s="115" t="s">
        <v>474</v>
      </c>
      <c r="C374" s="122" t="s">
        <v>520</v>
      </c>
      <c r="D374" s="117" t="s">
        <v>359</v>
      </c>
      <c r="E374" s="115" t="s">
        <v>521</v>
      </c>
      <c r="F374" s="14" t="str">
        <f>RIGHT(E374,2)</f>
        <v>PH</v>
      </c>
    </row>
    <row r="375" spans="1:6">
      <c r="A375" s="115">
        <v>59</v>
      </c>
      <c r="B375" s="115" t="s">
        <v>474</v>
      </c>
      <c r="C375" s="122" t="s">
        <v>522</v>
      </c>
      <c r="D375" s="117" t="s">
        <v>523</v>
      </c>
      <c r="E375" s="115" t="s">
        <v>524</v>
      </c>
      <c r="F375" s="14" t="str">
        <f t="shared" si="2"/>
        <v>TK</v>
      </c>
    </row>
    <row r="376" spans="1:6">
      <c r="A376" s="115">
        <v>60</v>
      </c>
      <c r="B376" s="115" t="s">
        <v>474</v>
      </c>
      <c r="C376" s="122" t="s">
        <v>525</v>
      </c>
      <c r="D376" s="117" t="s">
        <v>526</v>
      </c>
      <c r="E376" s="115" t="s">
        <v>527</v>
      </c>
      <c r="F376" s="14" t="str">
        <f t="shared" si="2"/>
        <v>TS</v>
      </c>
    </row>
    <row r="377" spans="1:6">
      <c r="A377" s="115">
        <v>61</v>
      </c>
      <c r="B377" s="115" t="s">
        <v>528</v>
      </c>
      <c r="C377" s="122" t="s">
        <v>529</v>
      </c>
      <c r="D377" s="117" t="s">
        <v>292</v>
      </c>
      <c r="E377" s="115" t="s">
        <v>530</v>
      </c>
      <c r="F377" s="14" t="str">
        <f t="shared" si="2"/>
        <v>BH</v>
      </c>
    </row>
    <row r="378" spans="1:6">
      <c r="A378" s="115">
        <v>62</v>
      </c>
      <c r="B378" s="115" t="s">
        <v>528</v>
      </c>
      <c r="C378" s="122" t="s">
        <v>531</v>
      </c>
      <c r="D378" s="117" t="s">
        <v>297</v>
      </c>
      <c r="E378" s="115" t="s">
        <v>532</v>
      </c>
      <c r="F378" s="14" t="str">
        <f t="shared" si="2"/>
        <v>DV</v>
      </c>
    </row>
    <row r="379" spans="1:6">
      <c r="A379" s="115">
        <v>63</v>
      </c>
      <c r="B379" s="115" t="s">
        <v>528</v>
      </c>
      <c r="C379" s="115" t="s">
        <v>534</v>
      </c>
      <c r="D379" s="117" t="s">
        <v>302</v>
      </c>
      <c r="E379" s="115" t="s">
        <v>535</v>
      </c>
      <c r="F379" s="14" t="str">
        <f t="shared" si="2"/>
        <v>OD</v>
      </c>
    </row>
    <row r="380" spans="1:6">
      <c r="A380" s="115">
        <v>64</v>
      </c>
      <c r="B380" s="115" t="s">
        <v>528</v>
      </c>
      <c r="C380" s="115" t="s">
        <v>537</v>
      </c>
      <c r="D380" s="117" t="s">
        <v>308</v>
      </c>
      <c r="E380" s="115" t="s">
        <v>538</v>
      </c>
      <c r="F380" s="14" t="str">
        <f t="shared" si="2"/>
        <v>SM</v>
      </c>
    </row>
    <row r="381" spans="1:6">
      <c r="A381" s="115">
        <v>65</v>
      </c>
      <c r="B381" s="115" t="s">
        <v>528</v>
      </c>
      <c r="C381" s="122" t="s">
        <v>541</v>
      </c>
      <c r="D381" s="117" t="s">
        <v>313</v>
      </c>
      <c r="E381" s="115" t="s">
        <v>542</v>
      </c>
      <c r="F381" s="14" t="str">
        <f t="shared" si="2"/>
        <v>QS</v>
      </c>
    </row>
    <row r="382" spans="1:6">
      <c r="A382" s="115">
        <v>66</v>
      </c>
      <c r="B382" s="115" t="s">
        <v>528</v>
      </c>
      <c r="C382" s="122" t="s">
        <v>544</v>
      </c>
      <c r="D382" s="117" t="s">
        <v>318</v>
      </c>
      <c r="E382" s="115" t="s">
        <v>545</v>
      </c>
      <c r="F382" s="14" t="str">
        <f>RIGHT(E382,2)</f>
        <v>VL</v>
      </c>
    </row>
  </sheetData>
  <autoFilter ref="A1:M311" xr:uid="{00000000-0009-0000-0000-000001000000}"/>
  <phoneticPr fontId="3"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17"/>
  <sheetViews>
    <sheetView workbookViewId="0">
      <selection activeCell="Q17" sqref="Q17:V17"/>
    </sheetView>
  </sheetViews>
  <sheetFormatPr defaultColWidth="9.1796875" defaultRowHeight="18"/>
  <cols>
    <col min="1" max="1" width="4.54296875" style="1" customWidth="1"/>
    <col min="2" max="2" width="7.7265625" style="1" customWidth="1"/>
    <col min="3" max="3" width="8" style="1" customWidth="1"/>
    <col min="4" max="4" width="9" style="1" customWidth="1"/>
    <col min="5" max="5" width="8" style="1" customWidth="1"/>
    <col min="6" max="9" width="6.453125" style="1" customWidth="1"/>
    <col min="10" max="13" width="7.7265625" style="1" customWidth="1"/>
    <col min="14" max="15" width="6.453125" style="1" customWidth="1"/>
    <col min="16" max="16" width="7.81640625" style="1" customWidth="1"/>
    <col min="17" max="22" width="8.1796875" style="1" customWidth="1"/>
    <col min="23" max="16384" width="9.1796875" style="1"/>
  </cols>
  <sheetData>
    <row r="1" spans="1:23">
      <c r="A1" s="1" t="s">
        <v>39</v>
      </c>
    </row>
    <row r="2" spans="1:23">
      <c r="A2" s="1" t="s">
        <v>0</v>
      </c>
    </row>
    <row r="3" spans="1:23">
      <c r="A3" s="258" t="s">
        <v>79</v>
      </c>
      <c r="B3" s="258"/>
      <c r="C3" s="258"/>
      <c r="D3" s="258"/>
      <c r="E3" s="258"/>
      <c r="F3" s="258"/>
      <c r="G3" s="258"/>
      <c r="H3" s="258"/>
      <c r="I3" s="258"/>
      <c r="J3" s="258"/>
      <c r="K3" s="258"/>
      <c r="L3" s="258"/>
      <c r="M3" s="258"/>
      <c r="N3" s="258"/>
      <c r="O3" s="258"/>
      <c r="P3" s="258"/>
      <c r="Q3" s="258"/>
      <c r="R3" s="258"/>
      <c r="S3" s="258"/>
      <c r="T3" s="258"/>
      <c r="U3" s="258"/>
      <c r="V3" s="258"/>
      <c r="W3" s="258"/>
    </row>
    <row r="4" spans="1:23">
      <c r="A4" s="258" t="s">
        <v>113</v>
      </c>
      <c r="B4" s="258"/>
      <c r="C4" s="258"/>
      <c r="D4" s="258"/>
      <c r="E4" s="258"/>
      <c r="F4" s="258"/>
      <c r="G4" s="258"/>
      <c r="H4" s="258"/>
      <c r="I4" s="258"/>
      <c r="J4" s="258"/>
      <c r="K4" s="258"/>
      <c r="L4" s="258"/>
      <c r="M4" s="258"/>
      <c r="N4" s="258"/>
      <c r="O4" s="258"/>
      <c r="P4" s="258"/>
      <c r="Q4" s="258"/>
      <c r="R4" s="258"/>
      <c r="S4" s="258"/>
      <c r="T4" s="258"/>
      <c r="U4" s="258"/>
      <c r="V4" s="258"/>
      <c r="W4" s="258"/>
    </row>
    <row r="5" spans="1:23">
      <c r="A5" s="258" t="s">
        <v>1239</v>
      </c>
      <c r="B5" s="258"/>
      <c r="C5" s="258"/>
      <c r="D5" s="258"/>
      <c r="E5" s="258"/>
      <c r="F5" s="258"/>
      <c r="G5" s="258"/>
      <c r="H5" s="258"/>
      <c r="I5" s="258"/>
      <c r="J5" s="258"/>
      <c r="K5" s="258"/>
      <c r="L5" s="258"/>
      <c r="M5" s="258"/>
      <c r="N5" s="258"/>
      <c r="O5" s="258"/>
      <c r="P5" s="258"/>
      <c r="Q5" s="258"/>
      <c r="R5" s="258"/>
      <c r="S5" s="258"/>
      <c r="T5" s="258"/>
      <c r="U5" s="258"/>
      <c r="V5" s="258"/>
      <c r="W5" s="258"/>
    </row>
    <row r="6" spans="1:23">
      <c r="A6" s="1" t="s">
        <v>108</v>
      </c>
    </row>
    <row r="7" spans="1:23" ht="38.25" customHeight="1">
      <c r="A7" s="348" t="s">
        <v>94</v>
      </c>
      <c r="B7" s="348" t="s">
        <v>78</v>
      </c>
      <c r="C7" s="350" t="s">
        <v>59</v>
      </c>
      <c r="D7" s="377"/>
      <c r="E7" s="377"/>
      <c r="F7" s="351"/>
      <c r="G7" s="350" t="s">
        <v>70</v>
      </c>
      <c r="H7" s="377"/>
      <c r="I7" s="351"/>
      <c r="J7" s="350" t="s">
        <v>1091</v>
      </c>
      <c r="K7" s="377"/>
      <c r="L7" s="377"/>
      <c r="M7" s="351"/>
      <c r="N7" s="373" t="s">
        <v>71</v>
      </c>
      <c r="O7" s="373"/>
      <c r="P7" s="373"/>
      <c r="Q7" s="350" t="s">
        <v>5</v>
      </c>
      <c r="R7" s="377"/>
      <c r="S7" s="377"/>
      <c r="T7" s="377"/>
      <c r="U7" s="377"/>
      <c r="V7" s="377"/>
      <c r="W7" s="373" t="s">
        <v>13</v>
      </c>
    </row>
    <row r="8" spans="1:23" ht="29.25" customHeight="1">
      <c r="A8" s="378"/>
      <c r="B8" s="378"/>
      <c r="C8" s="348" t="s">
        <v>77</v>
      </c>
      <c r="D8" s="381" t="s">
        <v>1101</v>
      </c>
      <c r="E8" s="379" t="s">
        <v>219</v>
      </c>
      <c r="F8" s="380"/>
      <c r="G8" s="10" t="s">
        <v>81</v>
      </c>
      <c r="H8" s="6" t="s">
        <v>82</v>
      </c>
      <c r="I8" s="6" t="s">
        <v>83</v>
      </c>
      <c r="J8" s="33" t="s">
        <v>105</v>
      </c>
      <c r="K8" s="33" t="s">
        <v>104</v>
      </c>
      <c r="L8" s="33" t="s">
        <v>106</v>
      </c>
      <c r="M8" s="33" t="s">
        <v>107</v>
      </c>
      <c r="N8" s="6" t="s">
        <v>84</v>
      </c>
      <c r="O8" s="6" t="s">
        <v>46</v>
      </c>
      <c r="P8" s="6" t="s">
        <v>85</v>
      </c>
      <c r="Q8" s="10" t="s">
        <v>75</v>
      </c>
      <c r="R8" s="10" t="s">
        <v>64</v>
      </c>
      <c r="S8" s="10" t="s">
        <v>63</v>
      </c>
      <c r="T8" s="10" t="s">
        <v>98</v>
      </c>
      <c r="U8" s="26" t="s">
        <v>68</v>
      </c>
      <c r="V8" s="10" t="s">
        <v>86</v>
      </c>
      <c r="W8" s="374"/>
    </row>
    <row r="9" spans="1:23" ht="29.25" customHeight="1">
      <c r="A9" s="349"/>
      <c r="B9" s="349"/>
      <c r="C9" s="349"/>
      <c r="D9" s="382"/>
      <c r="E9" s="9" t="s">
        <v>80</v>
      </c>
      <c r="F9" s="3" t="s">
        <v>92</v>
      </c>
      <c r="G9" s="10"/>
      <c r="H9" s="6"/>
      <c r="I9" s="6"/>
      <c r="J9" s="33"/>
      <c r="K9" s="33"/>
      <c r="L9" s="33"/>
      <c r="M9" s="33"/>
      <c r="N9" s="6"/>
      <c r="O9" s="6"/>
      <c r="P9" s="6"/>
      <c r="Q9" s="10"/>
      <c r="R9" s="10"/>
      <c r="S9" s="10"/>
      <c r="T9" s="10"/>
      <c r="U9" s="10"/>
      <c r="V9" s="26"/>
      <c r="W9" s="4"/>
    </row>
    <row r="10" spans="1:23">
      <c r="A10" s="8">
        <v>1</v>
      </c>
      <c r="B10" s="8">
        <v>2</v>
      </c>
      <c r="C10" s="8">
        <v>3</v>
      </c>
      <c r="D10" s="8">
        <v>4</v>
      </c>
      <c r="E10" s="8">
        <v>5</v>
      </c>
      <c r="F10" s="8">
        <v>6</v>
      </c>
      <c r="G10" s="8">
        <v>7</v>
      </c>
      <c r="H10" s="8">
        <v>8</v>
      </c>
      <c r="I10" s="8">
        <v>9</v>
      </c>
      <c r="J10" s="8">
        <v>10</v>
      </c>
      <c r="K10" s="8">
        <v>11</v>
      </c>
      <c r="L10" s="8">
        <v>12</v>
      </c>
      <c r="M10" s="8">
        <v>13</v>
      </c>
      <c r="N10" s="8">
        <v>14</v>
      </c>
      <c r="O10" s="8">
        <v>15</v>
      </c>
      <c r="P10" s="8">
        <v>16</v>
      </c>
      <c r="Q10" s="8">
        <v>17</v>
      </c>
      <c r="R10" s="8">
        <v>18</v>
      </c>
      <c r="S10" s="8">
        <v>19</v>
      </c>
      <c r="T10" s="8">
        <v>20</v>
      </c>
      <c r="U10" s="8">
        <v>21</v>
      </c>
      <c r="V10" s="8">
        <v>22</v>
      </c>
      <c r="W10" s="8">
        <v>23</v>
      </c>
    </row>
    <row r="11" spans="1:23" ht="57.75" customHeight="1">
      <c r="A11" s="5"/>
      <c r="B11" s="5"/>
      <c r="C11" s="5"/>
      <c r="D11" s="5"/>
      <c r="E11" s="5"/>
      <c r="F11" s="5"/>
      <c r="G11" s="5"/>
      <c r="H11" s="5"/>
      <c r="I11" s="5"/>
      <c r="J11" s="5"/>
      <c r="K11" s="5"/>
      <c r="L11" s="5"/>
      <c r="M11" s="5"/>
      <c r="N11" s="5"/>
      <c r="O11" s="5"/>
      <c r="P11" s="5"/>
      <c r="Q11" s="5"/>
      <c r="R11" s="5"/>
      <c r="S11" s="5"/>
      <c r="T11" s="5"/>
      <c r="U11" s="5"/>
      <c r="V11" s="5"/>
      <c r="W11" s="5"/>
    </row>
    <row r="12" spans="1:23">
      <c r="A12" s="375" t="s">
        <v>14</v>
      </c>
      <c r="B12" s="376"/>
      <c r="C12" s="5"/>
      <c r="D12" s="5"/>
      <c r="E12" s="5"/>
      <c r="F12" s="5"/>
      <c r="G12" s="5"/>
      <c r="H12" s="5"/>
      <c r="I12" s="5"/>
      <c r="J12" s="5"/>
      <c r="K12" s="5"/>
      <c r="L12" s="5"/>
      <c r="M12" s="5"/>
      <c r="N12" s="5"/>
      <c r="O12" s="5"/>
      <c r="P12" s="5"/>
      <c r="Q12" s="5"/>
      <c r="R12" s="5"/>
      <c r="S12" s="5"/>
      <c r="T12" s="5"/>
      <c r="U12" s="5"/>
      <c r="V12" s="5"/>
      <c r="W12" s="5"/>
    </row>
    <row r="13" spans="1:23">
      <c r="A13" s="31"/>
      <c r="B13" s="31"/>
    </row>
    <row r="14" spans="1:23">
      <c r="A14" s="1" t="s">
        <v>120</v>
      </c>
    </row>
    <row r="15" spans="1:23">
      <c r="B15" s="258" t="s">
        <v>1241</v>
      </c>
      <c r="C15" s="258"/>
      <c r="D15" s="258"/>
      <c r="E15" s="258"/>
      <c r="Q15" s="258" t="s">
        <v>1241</v>
      </c>
      <c r="R15" s="258"/>
      <c r="S15" s="258"/>
      <c r="T15" s="258"/>
      <c r="U15" s="258"/>
      <c r="V15" s="258"/>
    </row>
    <row r="16" spans="1:23">
      <c r="B16" s="258" t="s">
        <v>54</v>
      </c>
      <c r="C16" s="258"/>
      <c r="D16" s="258"/>
      <c r="E16" s="258"/>
      <c r="Q16" s="258" t="s">
        <v>17</v>
      </c>
      <c r="R16" s="258"/>
      <c r="S16" s="258"/>
      <c r="T16" s="258"/>
      <c r="U16" s="258"/>
      <c r="V16" s="258"/>
    </row>
    <row r="17" spans="2:22">
      <c r="B17" s="258" t="s">
        <v>16</v>
      </c>
      <c r="C17" s="258"/>
      <c r="D17" s="258"/>
      <c r="E17" s="258"/>
      <c r="Q17" s="258" t="s">
        <v>18</v>
      </c>
      <c r="R17" s="258"/>
      <c r="S17" s="258"/>
      <c r="T17" s="258"/>
      <c r="U17" s="258"/>
      <c r="V17" s="258"/>
    </row>
  </sheetData>
  <mergeCells count="21">
    <mergeCell ref="B15:E15"/>
    <mergeCell ref="B17:E17"/>
    <mergeCell ref="G7:I7"/>
    <mergeCell ref="N7:P7"/>
    <mergeCell ref="Q7:V7"/>
    <mergeCell ref="E8:F8"/>
    <mergeCell ref="B16:E16"/>
    <mergeCell ref="Q15:V15"/>
    <mergeCell ref="Q16:V16"/>
    <mergeCell ref="Q17:V17"/>
    <mergeCell ref="D8:D9"/>
    <mergeCell ref="A3:W3"/>
    <mergeCell ref="A4:W4"/>
    <mergeCell ref="A5:W5"/>
    <mergeCell ref="W7:W8"/>
    <mergeCell ref="A12:B12"/>
    <mergeCell ref="C7:F7"/>
    <mergeCell ref="J7:M7"/>
    <mergeCell ref="C8:C9"/>
    <mergeCell ref="B7:B9"/>
    <mergeCell ref="A7:A9"/>
  </mergeCells>
  <phoneticPr fontId="3" type="noConversion"/>
  <printOptions horizontalCentered="1"/>
  <pageMargins left="0" right="0" top="0.5" bottom="0" header="0" footer="0"/>
  <pageSetup paperSize="9" scale="68"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7"/>
  <sheetViews>
    <sheetView workbookViewId="0">
      <selection activeCell="P10" sqref="P10"/>
    </sheetView>
  </sheetViews>
  <sheetFormatPr defaultColWidth="9.1796875" defaultRowHeight="15.5"/>
  <cols>
    <col min="1" max="1" width="8" style="14" customWidth="1"/>
    <col min="2" max="2" width="9.453125" style="14" customWidth="1"/>
    <col min="3" max="3" width="16.1796875" style="14" customWidth="1"/>
    <col min="4" max="4" width="12" style="14" customWidth="1"/>
    <col min="5" max="5" width="12.1796875" style="14" customWidth="1"/>
    <col min="6" max="9" width="11.453125" style="14" customWidth="1"/>
    <col min="10" max="10" width="12.453125" style="14" customWidth="1"/>
    <col min="11" max="11" width="11.54296875" style="14" customWidth="1"/>
    <col min="12" max="16384" width="9.1796875" style="14"/>
  </cols>
  <sheetData>
    <row r="1" spans="1:12">
      <c r="A1" s="14" t="s">
        <v>39</v>
      </c>
    </row>
    <row r="2" spans="1:12">
      <c r="A2" s="14" t="s">
        <v>0</v>
      </c>
    </row>
    <row r="3" spans="1:12">
      <c r="A3" s="337" t="s">
        <v>87</v>
      </c>
      <c r="B3" s="337"/>
      <c r="C3" s="337"/>
      <c r="D3" s="337"/>
      <c r="E3" s="337"/>
      <c r="F3" s="337"/>
      <c r="G3" s="337"/>
      <c r="H3" s="337"/>
      <c r="I3" s="337"/>
      <c r="J3" s="337"/>
      <c r="K3" s="337"/>
      <c r="L3" s="337"/>
    </row>
    <row r="4" spans="1:12">
      <c r="A4" s="337" t="s">
        <v>1239</v>
      </c>
      <c r="B4" s="337"/>
      <c r="C4" s="337"/>
      <c r="D4" s="337"/>
      <c r="E4" s="337"/>
      <c r="F4" s="337"/>
      <c r="G4" s="337"/>
      <c r="H4" s="337"/>
      <c r="I4" s="337"/>
      <c r="J4" s="337"/>
      <c r="K4" s="337"/>
      <c r="L4" s="337"/>
    </row>
    <row r="5" spans="1:12" ht="27" customHeight="1"/>
    <row r="6" spans="1:12" s="28" customFormat="1" ht="18.75" customHeight="1">
      <c r="A6" s="324" t="s">
        <v>94</v>
      </c>
      <c r="B6" s="324" t="s">
        <v>61</v>
      </c>
      <c r="C6" s="316" t="s">
        <v>59</v>
      </c>
      <c r="D6" s="333" t="s">
        <v>11</v>
      </c>
      <c r="E6" s="383"/>
      <c r="F6" s="383"/>
      <c r="G6" s="383"/>
      <c r="H6" s="383"/>
      <c r="I6" s="384"/>
      <c r="J6" s="316" t="s">
        <v>1256</v>
      </c>
      <c r="K6" s="316" t="s">
        <v>1242</v>
      </c>
      <c r="L6" s="316" t="s">
        <v>13</v>
      </c>
    </row>
    <row r="7" spans="1:12" s="28" customFormat="1" ht="18.75" customHeight="1">
      <c r="A7" s="324"/>
      <c r="B7" s="324"/>
      <c r="C7" s="317"/>
      <c r="D7" s="316" t="s">
        <v>1244</v>
      </c>
      <c r="E7" s="316" t="s">
        <v>1243</v>
      </c>
      <c r="F7" s="316" t="s">
        <v>218</v>
      </c>
      <c r="G7" s="316" t="s">
        <v>88</v>
      </c>
      <c r="H7" s="316" t="s">
        <v>111</v>
      </c>
      <c r="I7" s="332" t="s">
        <v>112</v>
      </c>
      <c r="J7" s="317"/>
      <c r="K7" s="317"/>
      <c r="L7" s="317"/>
    </row>
    <row r="8" spans="1:12" s="28" customFormat="1" ht="72.75" customHeight="1">
      <c r="A8" s="324"/>
      <c r="B8" s="324"/>
      <c r="C8" s="318"/>
      <c r="D8" s="318"/>
      <c r="E8" s="318"/>
      <c r="F8" s="318"/>
      <c r="G8" s="318"/>
      <c r="H8" s="318"/>
      <c r="I8" s="342"/>
      <c r="J8" s="318"/>
      <c r="K8" s="318"/>
      <c r="L8" s="318"/>
    </row>
    <row r="9" spans="1:12">
      <c r="A9" s="15">
        <v>1</v>
      </c>
      <c r="B9" s="15">
        <v>2</v>
      </c>
      <c r="C9" s="15">
        <v>3</v>
      </c>
      <c r="D9" s="15">
        <v>4</v>
      </c>
      <c r="E9" s="15">
        <v>5</v>
      </c>
      <c r="F9" s="15">
        <v>6</v>
      </c>
      <c r="G9" s="15">
        <v>7</v>
      </c>
      <c r="H9" s="15">
        <v>8</v>
      </c>
      <c r="I9" s="15">
        <v>9</v>
      </c>
      <c r="J9" s="15">
        <v>10</v>
      </c>
      <c r="K9" s="15">
        <v>11</v>
      </c>
      <c r="L9" s="15">
        <v>12</v>
      </c>
    </row>
    <row r="10" spans="1:12" ht="57.75" customHeight="1">
      <c r="A10" s="27"/>
      <c r="B10" s="27"/>
      <c r="C10" s="27"/>
      <c r="D10" s="27"/>
      <c r="E10" s="27"/>
      <c r="F10" s="27"/>
      <c r="G10" s="27"/>
      <c r="H10" s="27"/>
      <c r="I10" s="27"/>
      <c r="J10" s="27"/>
      <c r="K10" s="27"/>
      <c r="L10" s="27"/>
    </row>
    <row r="11" spans="1:12">
      <c r="A11" s="345" t="s">
        <v>14</v>
      </c>
      <c r="B11" s="367"/>
      <c r="C11" s="27"/>
      <c r="D11" s="27"/>
      <c r="E11" s="27"/>
      <c r="F11" s="27"/>
      <c r="G11" s="27"/>
      <c r="H11" s="27"/>
      <c r="I11" s="27"/>
      <c r="J11" s="27"/>
      <c r="K11" s="27"/>
      <c r="L11" s="27"/>
    </row>
    <row r="12" spans="1:12">
      <c r="A12" s="30"/>
      <c r="B12" s="30"/>
    </row>
    <row r="13" spans="1:12">
      <c r="A13" s="29" t="s">
        <v>90</v>
      </c>
    </row>
    <row r="15" spans="1:12">
      <c r="B15" s="337" t="s">
        <v>1083</v>
      </c>
      <c r="C15" s="337"/>
      <c r="D15" s="337"/>
      <c r="E15" s="337"/>
      <c r="H15" s="337" t="s">
        <v>1083</v>
      </c>
      <c r="I15" s="337"/>
      <c r="J15" s="337"/>
      <c r="K15" s="337"/>
    </row>
    <row r="16" spans="1:12">
      <c r="B16" s="337" t="s">
        <v>54</v>
      </c>
      <c r="C16" s="337"/>
      <c r="D16" s="337"/>
      <c r="E16" s="337"/>
      <c r="H16" s="337" t="s">
        <v>17</v>
      </c>
      <c r="I16" s="337"/>
      <c r="J16" s="337"/>
      <c r="K16" s="337"/>
    </row>
    <row r="17" spans="2:11">
      <c r="B17" s="337" t="s">
        <v>16</v>
      </c>
      <c r="C17" s="337"/>
      <c r="D17" s="337"/>
      <c r="E17" s="337"/>
      <c r="H17" s="337" t="s">
        <v>18</v>
      </c>
      <c r="I17" s="337"/>
      <c r="J17" s="337"/>
      <c r="K17" s="337"/>
    </row>
  </sheetData>
  <mergeCells count="22">
    <mergeCell ref="B17:E17"/>
    <mergeCell ref="H17:K17"/>
    <mergeCell ref="C6:C8"/>
    <mergeCell ref="D7:D8"/>
    <mergeCell ref="E7:E8"/>
    <mergeCell ref="H7:H8"/>
    <mergeCell ref="I7:I8"/>
    <mergeCell ref="H15:K15"/>
    <mergeCell ref="G7:G8"/>
    <mergeCell ref="B15:E15"/>
    <mergeCell ref="H16:K16"/>
    <mergeCell ref="B16:E16"/>
    <mergeCell ref="A11:B11"/>
    <mergeCell ref="D6:I6"/>
    <mergeCell ref="A6:A8"/>
    <mergeCell ref="B6:B8"/>
    <mergeCell ref="J6:J8"/>
    <mergeCell ref="K6:K8"/>
    <mergeCell ref="A3:L3"/>
    <mergeCell ref="A4:L4"/>
    <mergeCell ref="L6:L8"/>
    <mergeCell ref="F7:F8"/>
  </mergeCells>
  <phoneticPr fontId="3" type="noConversion"/>
  <printOptions horizontalCentered="1"/>
  <pageMargins left="0" right="0" top="0.42" bottom="0" header="0" footer="0"/>
  <pageSetup paperSize="9" scale="85"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6"/>
  <sheetViews>
    <sheetView workbookViewId="0">
      <selection activeCell="E10" sqref="E10"/>
    </sheetView>
  </sheetViews>
  <sheetFormatPr defaultColWidth="9.1796875" defaultRowHeight="18"/>
  <cols>
    <col min="1" max="1" width="8.7265625" style="1" customWidth="1"/>
    <col min="2" max="2" width="10.26953125" style="1" bestFit="1" customWidth="1"/>
    <col min="3" max="3" width="13.54296875" style="1" customWidth="1"/>
    <col min="4" max="4" width="11.26953125" style="1" bestFit="1" customWidth="1"/>
    <col min="5" max="5" width="19.26953125" style="1" bestFit="1" customWidth="1"/>
    <col min="6" max="6" width="62" style="1" bestFit="1" customWidth="1"/>
    <col min="7" max="7" width="8.1796875" style="1" customWidth="1"/>
    <col min="8" max="16384" width="9.1796875" style="1"/>
  </cols>
  <sheetData>
    <row r="1" spans="1:7">
      <c r="A1" s="1" t="s">
        <v>39</v>
      </c>
    </row>
    <row r="2" spans="1:7">
      <c r="A2" s="1" t="s">
        <v>0</v>
      </c>
    </row>
    <row r="3" spans="1:7">
      <c r="A3" s="258" t="s">
        <v>1240</v>
      </c>
      <c r="B3" s="258"/>
      <c r="C3" s="258"/>
      <c r="D3" s="258"/>
      <c r="E3" s="258"/>
      <c r="F3" s="258"/>
      <c r="G3" s="258"/>
    </row>
    <row r="4" spans="1:7">
      <c r="A4" s="258" t="s">
        <v>1239</v>
      </c>
      <c r="B4" s="258"/>
      <c r="C4" s="258"/>
      <c r="D4" s="258"/>
      <c r="E4" s="258"/>
      <c r="F4" s="258"/>
      <c r="G4" s="258"/>
    </row>
    <row r="6" spans="1:7" ht="18.75" customHeight="1">
      <c r="A6" s="316" t="s">
        <v>94</v>
      </c>
      <c r="B6" s="316" t="s">
        <v>78</v>
      </c>
      <c r="C6" s="383" t="s">
        <v>89</v>
      </c>
      <c r="D6" s="384"/>
      <c r="E6" s="316" t="s">
        <v>1236</v>
      </c>
      <c r="F6" s="316" t="s">
        <v>1237</v>
      </c>
      <c r="G6" s="324" t="s">
        <v>13</v>
      </c>
    </row>
    <row r="7" spans="1:7" ht="18.75" customHeight="1">
      <c r="A7" s="318"/>
      <c r="B7" s="318"/>
      <c r="C7" s="213">
        <v>45292</v>
      </c>
      <c r="D7" s="213">
        <v>45658</v>
      </c>
      <c r="E7" s="317"/>
      <c r="F7" s="318"/>
      <c r="G7" s="324"/>
    </row>
    <row r="8" spans="1:7">
      <c r="A8" s="8">
        <v>1</v>
      </c>
      <c r="B8" s="8">
        <v>2</v>
      </c>
      <c r="C8" s="8">
        <v>3</v>
      </c>
      <c r="D8" s="8">
        <v>4</v>
      </c>
      <c r="E8" s="8" t="s">
        <v>1238</v>
      </c>
      <c r="F8" s="8">
        <v>6</v>
      </c>
      <c r="G8" s="8">
        <v>7</v>
      </c>
    </row>
    <row r="9" spans="1:7">
      <c r="A9" s="8"/>
      <c r="B9" s="8" t="s">
        <v>68</v>
      </c>
      <c r="C9" s="8"/>
      <c r="D9" s="8"/>
      <c r="E9" s="8"/>
      <c r="F9" s="8"/>
      <c r="G9" s="8"/>
    </row>
    <row r="10" spans="1:7">
      <c r="A10" s="8"/>
      <c r="B10" s="8">
        <v>2023</v>
      </c>
      <c r="C10" s="8"/>
      <c r="D10" s="8"/>
      <c r="E10" s="8"/>
      <c r="F10" s="8"/>
      <c r="G10" s="8"/>
    </row>
    <row r="11" spans="1:7" ht="24" customHeight="1">
      <c r="A11" s="5"/>
      <c r="B11" s="8">
        <v>2024</v>
      </c>
      <c r="C11" s="5"/>
      <c r="D11" s="5"/>
      <c r="E11" s="5"/>
      <c r="F11" s="5"/>
      <c r="G11" s="5"/>
    </row>
    <row r="12" spans="1:7">
      <c r="A12" s="385" t="s">
        <v>14</v>
      </c>
      <c r="B12" s="386"/>
      <c r="C12" s="5"/>
      <c r="D12" s="5"/>
      <c r="E12" s="5"/>
      <c r="F12" s="5"/>
      <c r="G12" s="5"/>
    </row>
    <row r="13" spans="1:7">
      <c r="A13" s="31"/>
      <c r="B13" s="31"/>
    </row>
    <row r="14" spans="1:7">
      <c r="C14" s="2" t="s">
        <v>1241</v>
      </c>
      <c r="F14" s="258" t="s">
        <v>1241</v>
      </c>
      <c r="G14" s="258"/>
    </row>
    <row r="15" spans="1:7">
      <c r="C15" s="2" t="s">
        <v>54</v>
      </c>
      <c r="F15" s="258" t="s">
        <v>17</v>
      </c>
      <c r="G15" s="258"/>
    </row>
    <row r="16" spans="1:7">
      <c r="C16" s="2" t="s">
        <v>16</v>
      </c>
      <c r="F16" s="258" t="s">
        <v>18</v>
      </c>
      <c r="G16" s="258"/>
    </row>
  </sheetData>
  <mergeCells count="12">
    <mergeCell ref="F14:G14"/>
    <mergeCell ref="F15:G15"/>
    <mergeCell ref="F16:G16"/>
    <mergeCell ref="E6:E7"/>
    <mergeCell ref="A6:A7"/>
    <mergeCell ref="B6:B7"/>
    <mergeCell ref="F6:F7"/>
    <mergeCell ref="A3:G3"/>
    <mergeCell ref="A4:G4"/>
    <mergeCell ref="C6:D6"/>
    <mergeCell ref="G6:G7"/>
    <mergeCell ref="A12:B12"/>
  </mergeCells>
  <phoneticPr fontId="3" type="noConversion"/>
  <printOptions horizontalCentered="1"/>
  <pageMargins left="0" right="0" top="0.5" bottom="0" header="0" footer="0"/>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20"/>
  <sheetViews>
    <sheetView tabSelected="1" workbookViewId="0">
      <selection activeCell="J22" sqref="J22"/>
    </sheetView>
  </sheetViews>
  <sheetFormatPr defaultColWidth="9.1796875" defaultRowHeight="18"/>
  <cols>
    <col min="1" max="1" width="6.7265625" style="1" customWidth="1"/>
    <col min="2" max="3" width="10.26953125" style="1" customWidth="1"/>
    <col min="4" max="4" width="11.453125" style="1" customWidth="1"/>
    <col min="5" max="5" width="10.453125" style="1" customWidth="1"/>
    <col min="6" max="6" width="11.453125" style="1" customWidth="1"/>
    <col min="7" max="7" width="12" style="1" customWidth="1"/>
    <col min="8" max="12" width="10.453125" style="1" customWidth="1"/>
    <col min="13" max="13" width="11.1796875" style="1" customWidth="1"/>
    <col min="14" max="14" width="9.1796875" style="1"/>
    <col min="15" max="15" width="11.453125" style="1" bestFit="1" customWidth="1"/>
    <col min="16" max="16384" width="9.1796875" style="1"/>
  </cols>
  <sheetData>
    <row r="1" spans="1:13">
      <c r="A1" s="1" t="s">
        <v>39</v>
      </c>
    </row>
    <row r="2" spans="1:13">
      <c r="A2" s="1" t="s">
        <v>0</v>
      </c>
    </row>
    <row r="4" spans="1:13">
      <c r="A4" s="244" t="s">
        <v>123</v>
      </c>
      <c r="B4" s="244"/>
      <c r="C4" s="244"/>
      <c r="D4" s="244"/>
      <c r="E4" s="244"/>
      <c r="F4" s="244"/>
      <c r="G4" s="244"/>
      <c r="H4" s="244"/>
      <c r="I4" s="244"/>
      <c r="J4" s="244"/>
      <c r="K4" s="244"/>
      <c r="L4" s="244"/>
      <c r="M4" s="244"/>
    </row>
    <row r="5" spans="1:13">
      <c r="A5" s="388"/>
      <c r="B5" s="388"/>
      <c r="C5" s="388"/>
      <c r="D5" s="388"/>
      <c r="E5" s="388"/>
      <c r="F5" s="388"/>
      <c r="G5" s="388"/>
      <c r="H5" s="388"/>
      <c r="I5" s="388"/>
      <c r="J5" s="388"/>
      <c r="K5" s="388"/>
      <c r="L5" s="388"/>
      <c r="M5" s="388"/>
    </row>
    <row r="6" spans="1:13">
      <c r="M6" s="1" t="s">
        <v>93</v>
      </c>
    </row>
    <row r="7" spans="1:13" s="16" customFormat="1" ht="18.75" customHeight="1">
      <c r="A7" s="309" t="s">
        <v>94</v>
      </c>
      <c r="B7" s="309" t="s">
        <v>61</v>
      </c>
      <c r="C7" s="389" t="s">
        <v>1137</v>
      </c>
      <c r="D7" s="391" t="s">
        <v>1183</v>
      </c>
      <c r="E7" s="391" t="s">
        <v>1132</v>
      </c>
      <c r="F7" s="307" t="s">
        <v>1196</v>
      </c>
      <c r="G7" s="307" t="s">
        <v>1134</v>
      </c>
      <c r="H7" s="307" t="s">
        <v>1135</v>
      </c>
      <c r="I7" s="393" t="s">
        <v>1165</v>
      </c>
      <c r="J7" s="393"/>
      <c r="K7" s="393"/>
      <c r="L7" s="393"/>
      <c r="M7" s="309" t="s">
        <v>13</v>
      </c>
    </row>
    <row r="8" spans="1:13" s="16" customFormat="1" ht="28">
      <c r="A8" s="311"/>
      <c r="B8" s="311"/>
      <c r="C8" s="390"/>
      <c r="D8" s="392"/>
      <c r="E8" s="392"/>
      <c r="F8" s="307"/>
      <c r="G8" s="307"/>
      <c r="H8" s="307"/>
      <c r="I8" s="199" t="s">
        <v>1133</v>
      </c>
      <c r="J8" s="199" t="s">
        <v>1136</v>
      </c>
      <c r="K8" s="199" t="s">
        <v>95</v>
      </c>
      <c r="L8" s="46" t="s">
        <v>256</v>
      </c>
      <c r="M8" s="311"/>
    </row>
    <row r="9" spans="1:13" s="16" customFormat="1" ht="14">
      <c r="A9" s="17">
        <v>1</v>
      </c>
      <c r="B9" s="17">
        <v>2</v>
      </c>
      <c r="C9" s="17">
        <v>3</v>
      </c>
      <c r="D9" s="17">
        <v>4</v>
      </c>
      <c r="E9" s="17">
        <v>5</v>
      </c>
      <c r="F9" s="17">
        <v>6</v>
      </c>
      <c r="G9" s="17">
        <v>7</v>
      </c>
      <c r="H9" s="17">
        <v>8</v>
      </c>
      <c r="I9" s="17">
        <v>9</v>
      </c>
      <c r="J9" s="17">
        <v>10</v>
      </c>
      <c r="K9" s="17">
        <v>11</v>
      </c>
      <c r="L9" s="17">
        <v>12</v>
      </c>
      <c r="M9" s="17">
        <v>13</v>
      </c>
    </row>
    <row r="10" spans="1:13" ht="57.75" customHeight="1">
      <c r="A10" s="18" t="s">
        <v>96</v>
      </c>
      <c r="B10" s="5"/>
      <c r="C10" s="5"/>
      <c r="D10" s="5"/>
      <c r="E10" s="5"/>
      <c r="F10" s="5"/>
      <c r="G10" s="5"/>
      <c r="H10" s="5"/>
      <c r="I10" s="5"/>
      <c r="J10" s="5"/>
      <c r="K10" s="5"/>
      <c r="L10" s="5"/>
      <c r="M10" s="5"/>
    </row>
    <row r="12" spans="1:13">
      <c r="B12" s="34"/>
      <c r="C12" s="35" t="s">
        <v>1241</v>
      </c>
      <c r="D12" s="34"/>
      <c r="F12" s="35"/>
      <c r="G12" s="35"/>
      <c r="H12" s="35"/>
      <c r="I12" s="34"/>
      <c r="J12" s="34"/>
      <c r="K12" s="35" t="s">
        <v>1241</v>
      </c>
      <c r="L12" s="35"/>
      <c r="M12" s="35"/>
    </row>
    <row r="13" spans="1:13">
      <c r="B13" s="34"/>
      <c r="C13" s="35" t="s">
        <v>54</v>
      </c>
      <c r="D13" s="34"/>
      <c r="F13" s="35"/>
      <c r="G13" s="35"/>
      <c r="H13" s="35"/>
      <c r="I13" s="34"/>
      <c r="J13" s="34"/>
      <c r="K13" s="35" t="s">
        <v>17</v>
      </c>
      <c r="L13" s="35"/>
      <c r="M13" s="35"/>
    </row>
    <row r="14" spans="1:13">
      <c r="B14" s="34"/>
      <c r="C14" s="35" t="s">
        <v>16</v>
      </c>
      <c r="D14" s="34"/>
      <c r="F14" s="35"/>
      <c r="G14" s="35"/>
      <c r="H14" s="35"/>
      <c r="I14" s="387" t="s">
        <v>18</v>
      </c>
      <c r="J14" s="387"/>
      <c r="K14" s="387"/>
      <c r="L14" s="387"/>
      <c r="M14" s="387"/>
    </row>
    <row r="16" spans="1:13">
      <c r="A16" s="123" t="s">
        <v>1185</v>
      </c>
      <c r="B16" s="34" t="s">
        <v>1142</v>
      </c>
    </row>
    <row r="17" spans="1:13">
      <c r="A17" s="123" t="s">
        <v>1186</v>
      </c>
      <c r="B17" s="34" t="s">
        <v>1197</v>
      </c>
      <c r="C17" s="34"/>
      <c r="D17" s="34"/>
      <c r="E17" s="34"/>
      <c r="F17" s="34"/>
      <c r="G17" s="34"/>
      <c r="H17" s="34"/>
      <c r="I17" s="34"/>
      <c r="J17" s="34"/>
      <c r="K17" s="34"/>
      <c r="L17" s="34"/>
      <c r="M17" s="34"/>
    </row>
    <row r="18" spans="1:13">
      <c r="A18" s="123" t="s">
        <v>1195</v>
      </c>
      <c r="B18" s="34" t="s">
        <v>1138</v>
      </c>
      <c r="C18" s="34"/>
      <c r="D18" s="34"/>
      <c r="E18" s="34"/>
      <c r="F18" s="34"/>
      <c r="G18" s="34"/>
      <c r="H18" s="34"/>
      <c r="I18" s="34"/>
      <c r="J18" s="34"/>
      <c r="K18" s="34"/>
      <c r="L18" s="34"/>
      <c r="M18" s="34"/>
    </row>
    <row r="19" spans="1:13">
      <c r="A19" s="123" t="s">
        <v>1187</v>
      </c>
      <c r="B19" s="34" t="s">
        <v>1139</v>
      </c>
      <c r="C19" s="34"/>
      <c r="D19" s="34"/>
      <c r="E19" s="34"/>
      <c r="F19" s="34"/>
      <c r="G19" s="34"/>
      <c r="H19" s="34"/>
      <c r="I19" s="34"/>
      <c r="J19" s="34"/>
      <c r="K19" s="34"/>
      <c r="L19" s="34"/>
      <c r="M19" s="34"/>
    </row>
    <row r="20" spans="1:13">
      <c r="B20" s="34"/>
      <c r="C20" s="34"/>
    </row>
  </sheetData>
  <mergeCells count="13">
    <mergeCell ref="I14:M14"/>
    <mergeCell ref="A4:M4"/>
    <mergeCell ref="A5:M5"/>
    <mergeCell ref="M7:M8"/>
    <mergeCell ref="C7:C8"/>
    <mergeCell ref="A7:A8"/>
    <mergeCell ref="B7:B8"/>
    <mergeCell ref="F7:F8"/>
    <mergeCell ref="G7:G8"/>
    <mergeCell ref="H7:H8"/>
    <mergeCell ref="D7:D8"/>
    <mergeCell ref="E7:E8"/>
    <mergeCell ref="I7:L7"/>
  </mergeCells>
  <phoneticPr fontId="3" type="noConversion"/>
  <printOptions horizontalCentered="1"/>
  <pageMargins left="0" right="0" top="0" bottom="0" header="0" footer="0"/>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2:T16"/>
  <sheetViews>
    <sheetView workbookViewId="0">
      <selection activeCell="H8" sqref="H8"/>
    </sheetView>
  </sheetViews>
  <sheetFormatPr defaultRowHeight="12.5"/>
  <sheetData>
    <row r="2" spans="2:20" ht="13" thickBot="1"/>
    <row r="3" spans="2:20" ht="15.5" thickBot="1">
      <c r="B3" s="399" t="s">
        <v>161</v>
      </c>
      <c r="C3" s="400"/>
      <c r="D3" s="400"/>
      <c r="E3" s="400"/>
      <c r="F3" s="400"/>
      <c r="G3" s="401"/>
      <c r="H3" s="402" t="s">
        <v>162</v>
      </c>
      <c r="L3" s="396" t="s">
        <v>116</v>
      </c>
      <c r="M3" s="404" t="s">
        <v>161</v>
      </c>
      <c r="N3" s="405"/>
      <c r="O3" s="405"/>
      <c r="P3" s="405"/>
      <c r="Q3" s="405"/>
      <c r="R3" s="405"/>
      <c r="S3" s="406"/>
      <c r="T3" s="394" t="s">
        <v>169</v>
      </c>
    </row>
    <row r="4" spans="2:20" ht="15.5" thickBot="1">
      <c r="B4" s="48">
        <v>500</v>
      </c>
      <c r="C4" s="49">
        <v>512</v>
      </c>
      <c r="D4" s="49">
        <v>544</v>
      </c>
      <c r="E4" s="49">
        <v>555</v>
      </c>
      <c r="F4" s="49">
        <v>571</v>
      </c>
      <c r="G4" s="49">
        <v>666</v>
      </c>
      <c r="H4" s="403"/>
      <c r="L4" s="398"/>
      <c r="M4" s="54">
        <v>476</v>
      </c>
      <c r="N4" s="54">
        <v>500</v>
      </c>
      <c r="O4" s="54">
        <v>512</v>
      </c>
      <c r="P4" s="54">
        <v>544</v>
      </c>
      <c r="Q4" s="54">
        <v>555</v>
      </c>
      <c r="R4" s="54">
        <v>571</v>
      </c>
      <c r="S4" s="54">
        <v>666</v>
      </c>
      <c r="T4" s="395"/>
    </row>
    <row r="5" spans="2:20" ht="16.5">
      <c r="B5" s="50">
        <v>475</v>
      </c>
      <c r="C5" s="51">
        <v>485</v>
      </c>
      <c r="D5" s="51">
        <v>515</v>
      </c>
      <c r="E5" s="51">
        <v>525</v>
      </c>
      <c r="F5" s="51">
        <v>540</v>
      </c>
      <c r="G5" s="51">
        <v>630</v>
      </c>
      <c r="H5" s="51">
        <v>10</v>
      </c>
      <c r="L5" s="396" t="s">
        <v>170</v>
      </c>
      <c r="M5" s="55" t="s">
        <v>171</v>
      </c>
      <c r="N5" s="55">
        <v>350</v>
      </c>
      <c r="O5" s="55" t="s">
        <v>172</v>
      </c>
      <c r="P5" s="55" t="s">
        <v>173</v>
      </c>
      <c r="Q5" s="55" t="s">
        <v>174</v>
      </c>
      <c r="R5" s="55" t="s">
        <v>175</v>
      </c>
      <c r="S5" s="55" t="s">
        <v>176</v>
      </c>
      <c r="T5" s="56" t="s">
        <v>45</v>
      </c>
    </row>
    <row r="6" spans="2:20" ht="16.5">
      <c r="B6" s="50">
        <v>450</v>
      </c>
      <c r="C6" s="51">
        <v>460</v>
      </c>
      <c r="D6" s="51">
        <v>490</v>
      </c>
      <c r="E6" s="51">
        <v>500</v>
      </c>
      <c r="F6" s="51">
        <v>510</v>
      </c>
      <c r="G6" s="51">
        <v>600</v>
      </c>
      <c r="H6" s="51">
        <v>9</v>
      </c>
      <c r="L6" s="397"/>
      <c r="M6" s="55" t="s">
        <v>177</v>
      </c>
      <c r="N6" s="55">
        <v>300</v>
      </c>
      <c r="O6" s="55" t="s">
        <v>178</v>
      </c>
      <c r="P6" s="55" t="s">
        <v>179</v>
      </c>
      <c r="Q6" s="55" t="s">
        <v>171</v>
      </c>
      <c r="R6" s="55" t="s">
        <v>180</v>
      </c>
      <c r="S6" s="55" t="s">
        <v>175</v>
      </c>
      <c r="T6" s="56" t="s">
        <v>46</v>
      </c>
    </row>
    <row r="7" spans="2:20" ht="16.5">
      <c r="B7" s="50">
        <v>425</v>
      </c>
      <c r="C7" s="51">
        <v>435</v>
      </c>
      <c r="D7" s="51">
        <v>460</v>
      </c>
      <c r="E7" s="51">
        <v>470</v>
      </c>
      <c r="F7" s="51">
        <v>485</v>
      </c>
      <c r="G7" s="51">
        <v>565</v>
      </c>
      <c r="H7" s="51">
        <v>7</v>
      </c>
      <c r="L7" s="397"/>
      <c r="M7" s="55" t="s">
        <v>181</v>
      </c>
      <c r="N7" s="55">
        <v>250</v>
      </c>
      <c r="O7" s="55" t="s">
        <v>182</v>
      </c>
      <c r="P7" s="55" t="s">
        <v>183</v>
      </c>
      <c r="Q7" s="55" t="s">
        <v>184</v>
      </c>
      <c r="R7" s="55" t="s">
        <v>177</v>
      </c>
      <c r="S7" s="55" t="s">
        <v>171</v>
      </c>
      <c r="T7" s="56" t="s">
        <v>47</v>
      </c>
    </row>
    <row r="8" spans="2:20" ht="17" thickBot="1">
      <c r="B8" s="50">
        <v>400</v>
      </c>
      <c r="C8" s="51">
        <v>405</v>
      </c>
      <c r="D8" s="51">
        <v>435</v>
      </c>
      <c r="E8" s="51">
        <v>440</v>
      </c>
      <c r="F8" s="51">
        <v>455</v>
      </c>
      <c r="G8" s="51">
        <v>530</v>
      </c>
      <c r="H8" s="51">
        <v>5</v>
      </c>
      <c r="L8" s="398"/>
      <c r="M8" s="57" t="s">
        <v>185</v>
      </c>
      <c r="N8" s="57" t="s">
        <v>186</v>
      </c>
      <c r="O8" s="57" t="s">
        <v>187</v>
      </c>
      <c r="P8" s="57" t="s">
        <v>188</v>
      </c>
      <c r="Q8" s="57" t="s">
        <v>189</v>
      </c>
      <c r="R8" s="57" t="s">
        <v>190</v>
      </c>
      <c r="S8" s="57" t="s">
        <v>191</v>
      </c>
      <c r="T8" s="54" t="s">
        <v>48</v>
      </c>
    </row>
    <row r="9" spans="2:20" ht="17" thickBot="1">
      <c r="B9" s="52" t="s">
        <v>163</v>
      </c>
      <c r="C9" s="53" t="s">
        <v>164</v>
      </c>
      <c r="D9" s="53" t="s">
        <v>165</v>
      </c>
      <c r="E9" s="53" t="s">
        <v>166</v>
      </c>
      <c r="F9" s="53" t="s">
        <v>167</v>
      </c>
      <c r="G9" s="53" t="s">
        <v>168</v>
      </c>
      <c r="H9" s="53">
        <v>2</v>
      </c>
      <c r="L9" s="396" t="s">
        <v>192</v>
      </c>
      <c r="M9" s="55" t="s">
        <v>173</v>
      </c>
      <c r="N9" s="55">
        <v>400</v>
      </c>
      <c r="O9" s="55" t="s">
        <v>193</v>
      </c>
      <c r="P9" s="55" t="s">
        <v>194</v>
      </c>
      <c r="Q9" s="55" t="s">
        <v>195</v>
      </c>
      <c r="R9" s="55" t="s">
        <v>196</v>
      </c>
      <c r="S9" s="55" t="s">
        <v>197</v>
      </c>
      <c r="T9" s="56" t="s">
        <v>45</v>
      </c>
    </row>
    <row r="10" spans="2:20" ht="16.5">
      <c r="L10" s="397"/>
      <c r="M10" s="55" t="s">
        <v>171</v>
      </c>
      <c r="N10" s="55">
        <v>350</v>
      </c>
      <c r="O10" s="55" t="s">
        <v>172</v>
      </c>
      <c r="P10" s="55" t="s">
        <v>173</v>
      </c>
      <c r="Q10" s="55" t="s">
        <v>174</v>
      </c>
      <c r="R10" s="55" t="s">
        <v>175</v>
      </c>
      <c r="S10" s="55" t="s">
        <v>176</v>
      </c>
      <c r="T10" s="56" t="s">
        <v>46</v>
      </c>
    </row>
    <row r="11" spans="2:20" ht="16.5">
      <c r="B11" s="58">
        <f t="shared" ref="B11:G11" si="0">B5/B$4*100</f>
        <v>95</v>
      </c>
      <c r="C11" s="58">
        <f t="shared" si="0"/>
        <v>94.7265625</v>
      </c>
      <c r="D11" s="58">
        <f t="shared" si="0"/>
        <v>94.669117647058826</v>
      </c>
      <c r="E11" s="58">
        <f t="shared" si="0"/>
        <v>94.594594594594597</v>
      </c>
      <c r="F11" s="58">
        <f t="shared" si="0"/>
        <v>94.570928196147108</v>
      </c>
      <c r="G11" s="58">
        <f t="shared" si="0"/>
        <v>94.594594594594597</v>
      </c>
      <c r="L11" s="397"/>
      <c r="M11" s="55" t="s">
        <v>177</v>
      </c>
      <c r="N11" s="55">
        <v>300</v>
      </c>
      <c r="O11" s="55" t="s">
        <v>178</v>
      </c>
      <c r="P11" s="55" t="s">
        <v>179</v>
      </c>
      <c r="Q11" s="55" t="s">
        <v>171</v>
      </c>
      <c r="R11" s="55" t="s">
        <v>180</v>
      </c>
      <c r="S11" s="55" t="s">
        <v>175</v>
      </c>
      <c r="T11" s="56" t="s">
        <v>47</v>
      </c>
    </row>
    <row r="12" spans="2:20" ht="17" thickBot="1">
      <c r="B12" s="58">
        <f t="shared" ref="B12:G12" si="1">B6/B$4*100</f>
        <v>90</v>
      </c>
      <c r="C12" s="58">
        <f t="shared" si="1"/>
        <v>89.84375</v>
      </c>
      <c r="D12" s="58">
        <f t="shared" si="1"/>
        <v>90.07352941176471</v>
      </c>
      <c r="E12" s="58">
        <f t="shared" si="1"/>
        <v>90.090090090090087</v>
      </c>
      <c r="F12" s="58">
        <f t="shared" si="1"/>
        <v>89.316987740805615</v>
      </c>
      <c r="G12" s="58">
        <f t="shared" si="1"/>
        <v>90.090090090090087</v>
      </c>
      <c r="L12" s="398"/>
      <c r="M12" s="57" t="s">
        <v>190</v>
      </c>
      <c r="N12" s="57" t="s">
        <v>198</v>
      </c>
      <c r="O12" s="57" t="s">
        <v>199</v>
      </c>
      <c r="P12" s="57" t="s">
        <v>200</v>
      </c>
      <c r="Q12" s="57" t="s">
        <v>191</v>
      </c>
      <c r="R12" s="57" t="s">
        <v>201</v>
      </c>
      <c r="S12" s="57" t="s">
        <v>202</v>
      </c>
      <c r="T12" s="54" t="s">
        <v>48</v>
      </c>
    </row>
    <row r="13" spans="2:20" ht="16.5">
      <c r="B13" s="58">
        <f t="shared" ref="B13:G13" si="2">B7/B$4*100</f>
        <v>85</v>
      </c>
      <c r="C13" s="58">
        <f t="shared" si="2"/>
        <v>84.9609375</v>
      </c>
      <c r="D13" s="58">
        <f t="shared" si="2"/>
        <v>84.558823529411768</v>
      </c>
      <c r="E13" s="58">
        <f t="shared" si="2"/>
        <v>84.684684684684683</v>
      </c>
      <c r="F13" s="58">
        <f t="shared" si="2"/>
        <v>84.938704028021021</v>
      </c>
      <c r="G13" s="58">
        <f t="shared" si="2"/>
        <v>84.834834834834837</v>
      </c>
      <c r="L13" s="396" t="s">
        <v>203</v>
      </c>
      <c r="M13" s="55" t="s">
        <v>204</v>
      </c>
      <c r="N13" s="55">
        <v>450</v>
      </c>
      <c r="O13" s="55" t="s">
        <v>205</v>
      </c>
      <c r="P13" s="55" t="s">
        <v>206</v>
      </c>
      <c r="Q13" s="55" t="s">
        <v>207</v>
      </c>
      <c r="R13" s="55" t="s">
        <v>208</v>
      </c>
      <c r="S13" s="55" t="s">
        <v>209</v>
      </c>
      <c r="T13" s="56" t="s">
        <v>45</v>
      </c>
    </row>
    <row r="14" spans="2:20" ht="16.5">
      <c r="B14" s="58">
        <f t="shared" ref="B14:G14" si="3">B8/B$4*100</f>
        <v>80</v>
      </c>
      <c r="C14" s="58">
        <f t="shared" si="3"/>
        <v>79.1015625</v>
      </c>
      <c r="D14" s="58">
        <f t="shared" si="3"/>
        <v>79.963235294117652</v>
      </c>
      <c r="E14" s="58">
        <f t="shared" si="3"/>
        <v>79.27927927927928</v>
      </c>
      <c r="F14" s="58">
        <f t="shared" si="3"/>
        <v>79.6847635726795</v>
      </c>
      <c r="G14" s="58">
        <f t="shared" si="3"/>
        <v>79.579579579579587</v>
      </c>
      <c r="L14" s="397"/>
      <c r="M14" s="55" t="s">
        <v>173</v>
      </c>
      <c r="N14" s="55">
        <v>400</v>
      </c>
      <c r="O14" s="55" t="s">
        <v>193</v>
      </c>
      <c r="P14" s="55" t="s">
        <v>194</v>
      </c>
      <c r="Q14" s="55" t="s">
        <v>195</v>
      </c>
      <c r="R14" s="55" t="s">
        <v>196</v>
      </c>
      <c r="S14" s="55" t="s">
        <v>197</v>
      </c>
      <c r="T14" s="56" t="s">
        <v>46</v>
      </c>
    </row>
    <row r="15" spans="2:20" ht="16.5">
      <c r="B15" s="58"/>
      <c r="C15" s="58"/>
      <c r="D15" s="58"/>
      <c r="E15" s="58"/>
      <c r="F15" s="58"/>
      <c r="G15" s="58"/>
      <c r="L15" s="397"/>
      <c r="M15" s="55" t="s">
        <v>171</v>
      </c>
      <c r="N15" s="55">
        <v>350</v>
      </c>
      <c r="O15" s="55" t="s">
        <v>172</v>
      </c>
      <c r="P15" s="55" t="s">
        <v>173</v>
      </c>
      <c r="Q15" s="55" t="s">
        <v>174</v>
      </c>
      <c r="R15" s="55" t="s">
        <v>175</v>
      </c>
      <c r="S15" s="55" t="s">
        <v>176</v>
      </c>
      <c r="T15" s="56" t="s">
        <v>47</v>
      </c>
    </row>
    <row r="16" spans="2:20" ht="17" thickBot="1">
      <c r="B16" s="58"/>
      <c r="C16" s="58"/>
      <c r="D16" s="58"/>
      <c r="E16" s="58"/>
      <c r="F16" s="58"/>
      <c r="G16" s="58"/>
      <c r="L16" s="398"/>
      <c r="M16" s="57" t="s">
        <v>191</v>
      </c>
      <c r="N16" s="57" t="s">
        <v>210</v>
      </c>
      <c r="O16" s="57" t="s">
        <v>211</v>
      </c>
      <c r="P16" s="57" t="s">
        <v>212</v>
      </c>
      <c r="Q16" s="57" t="s">
        <v>213</v>
      </c>
      <c r="R16" s="57" t="s">
        <v>202</v>
      </c>
      <c r="S16" s="57" t="s">
        <v>214</v>
      </c>
      <c r="T16" s="54" t="s">
        <v>48</v>
      </c>
    </row>
  </sheetData>
  <mergeCells count="8">
    <mergeCell ref="T3:T4"/>
    <mergeCell ref="L5:L8"/>
    <mergeCell ref="L9:L12"/>
    <mergeCell ref="L13:L16"/>
    <mergeCell ref="B3:G3"/>
    <mergeCell ref="H3:H4"/>
    <mergeCell ref="L3:L4"/>
    <mergeCell ref="M3:S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2"/>
  <sheetViews>
    <sheetView topLeftCell="A22" zoomScale="115" zoomScaleNormal="115" workbookViewId="0">
      <selection activeCell="F22" sqref="F22"/>
    </sheetView>
  </sheetViews>
  <sheetFormatPr defaultColWidth="9" defaultRowHeight="15.5"/>
  <cols>
    <col min="1" max="1" width="7.54296875" style="113" customWidth="1"/>
    <col min="2" max="2" width="29" style="113" customWidth="1"/>
    <col min="3" max="3" width="13.54296875" style="113" customWidth="1"/>
    <col min="4" max="4" width="83.54296875" style="113" customWidth="1"/>
    <col min="5" max="16384" width="9" style="113"/>
  </cols>
  <sheetData>
    <row r="1" spans="1:4" ht="18">
      <c r="A1" s="1" t="s">
        <v>39</v>
      </c>
    </row>
    <row r="2" spans="1:4" ht="17.5">
      <c r="A2" s="246" t="s">
        <v>1109</v>
      </c>
      <c r="B2" s="246"/>
      <c r="C2" s="246"/>
    </row>
    <row r="3" spans="1:4" ht="18">
      <c r="A3" s="1"/>
    </row>
    <row r="4" spans="1:4" ht="18.75" customHeight="1">
      <c r="A4" s="256" t="s">
        <v>1131</v>
      </c>
      <c r="B4" s="256"/>
      <c r="C4" s="256"/>
      <c r="D4" s="256"/>
    </row>
    <row r="5" spans="1:4">
      <c r="A5" s="257" t="s">
        <v>1253</v>
      </c>
      <c r="B5" s="257"/>
      <c r="C5" s="257"/>
      <c r="D5" s="257"/>
    </row>
    <row r="6" spans="1:4">
      <c r="A6" s="198"/>
      <c r="B6" s="198"/>
      <c r="C6" s="198"/>
    </row>
    <row r="7" spans="1:4">
      <c r="B7" s="114"/>
    </row>
    <row r="8" spans="1:4">
      <c r="B8" s="114"/>
    </row>
    <row r="9" spans="1:4" ht="30">
      <c r="A9" s="160" t="s">
        <v>94</v>
      </c>
      <c r="B9" s="160" t="s">
        <v>1154</v>
      </c>
      <c r="C9" s="160" t="s">
        <v>1155</v>
      </c>
      <c r="D9" s="197" t="s">
        <v>1156</v>
      </c>
    </row>
    <row r="10" spans="1:4">
      <c r="A10" s="247">
        <v>1</v>
      </c>
      <c r="B10" s="248" t="s">
        <v>1157</v>
      </c>
      <c r="C10" s="202" t="s">
        <v>1153</v>
      </c>
      <c r="D10" s="203" t="s">
        <v>1158</v>
      </c>
    </row>
    <row r="11" spans="1:4">
      <c r="A11" s="247"/>
      <c r="B11" s="249"/>
      <c r="C11" s="202" t="s">
        <v>1152</v>
      </c>
      <c r="D11" s="203" t="s">
        <v>1159</v>
      </c>
    </row>
    <row r="12" spans="1:4">
      <c r="A12" s="247"/>
      <c r="B12" s="250"/>
      <c r="C12" s="202" t="s">
        <v>1151</v>
      </c>
      <c r="D12" s="203" t="s">
        <v>1160</v>
      </c>
    </row>
    <row r="13" spans="1:4">
      <c r="A13" s="138">
        <v>2</v>
      </c>
      <c r="B13" s="204" t="s">
        <v>1161</v>
      </c>
      <c r="C13" s="202" t="s">
        <v>1162</v>
      </c>
      <c r="D13" s="203"/>
    </row>
    <row r="14" spans="1:4">
      <c r="A14" s="138">
        <v>3</v>
      </c>
      <c r="B14" s="204" t="s">
        <v>1196</v>
      </c>
      <c r="C14" s="205" t="s">
        <v>1163</v>
      </c>
      <c r="D14" s="203" t="s">
        <v>1201</v>
      </c>
    </row>
    <row r="15" spans="1:4">
      <c r="A15" s="138">
        <v>4</v>
      </c>
      <c r="B15" s="204" t="s">
        <v>1134</v>
      </c>
      <c r="C15" s="205" t="s">
        <v>1164</v>
      </c>
      <c r="D15" s="203" t="s">
        <v>1200</v>
      </c>
    </row>
    <row r="16" spans="1:4">
      <c r="A16" s="138">
        <v>5</v>
      </c>
      <c r="B16" s="204" t="s">
        <v>1135</v>
      </c>
      <c r="C16" s="205" t="s">
        <v>1182</v>
      </c>
      <c r="D16" s="203" t="s">
        <v>1199</v>
      </c>
    </row>
    <row r="17" spans="1:4" ht="31">
      <c r="A17" s="247">
        <v>6</v>
      </c>
      <c r="B17" s="248" t="s">
        <v>1165</v>
      </c>
      <c r="C17" s="122" t="s">
        <v>1166</v>
      </c>
      <c r="D17" s="203" t="s">
        <v>1184</v>
      </c>
    </row>
    <row r="18" spans="1:4">
      <c r="A18" s="247"/>
      <c r="B18" s="250"/>
      <c r="C18" s="202" t="s">
        <v>1167</v>
      </c>
      <c r="D18" s="203" t="s">
        <v>1168</v>
      </c>
    </row>
    <row r="19" spans="1:4">
      <c r="B19" s="114"/>
    </row>
    <row r="20" spans="1:4">
      <c r="B20" s="114"/>
    </row>
    <row r="21" spans="1:4" ht="16.5" customHeight="1">
      <c r="A21" s="254" t="s">
        <v>94</v>
      </c>
      <c r="B21" s="253" t="s">
        <v>1072</v>
      </c>
      <c r="C21" s="253"/>
      <c r="D21" s="253"/>
    </row>
    <row r="22" spans="1:4">
      <c r="A22" s="255"/>
      <c r="B22" s="194" t="s">
        <v>1070</v>
      </c>
      <c r="C22" s="252" t="s">
        <v>1059</v>
      </c>
      <c r="D22" s="252"/>
    </row>
    <row r="23" spans="1:4" ht="15.75" customHeight="1">
      <c r="A23" s="138">
        <v>1</v>
      </c>
      <c r="B23" s="122" t="s">
        <v>1031</v>
      </c>
      <c r="C23" s="251" t="s">
        <v>1124</v>
      </c>
      <c r="D23" s="251"/>
    </row>
    <row r="24" spans="1:4" ht="15.75" customHeight="1">
      <c r="A24" s="138">
        <v>2</v>
      </c>
      <c r="B24" s="122" t="s">
        <v>1032</v>
      </c>
      <c r="C24" s="251" t="s">
        <v>1125</v>
      </c>
      <c r="D24" s="251"/>
    </row>
    <row r="25" spans="1:4" ht="15.75" customHeight="1">
      <c r="A25" s="138">
        <v>3</v>
      </c>
      <c r="B25" s="122" t="s">
        <v>1033</v>
      </c>
      <c r="C25" s="251" t="s">
        <v>1126</v>
      </c>
      <c r="D25" s="251"/>
    </row>
    <row r="26" spans="1:4" ht="15.75" customHeight="1">
      <c r="A26" s="138">
        <v>4</v>
      </c>
      <c r="B26" s="122" t="s">
        <v>1034</v>
      </c>
      <c r="C26" s="251" t="s">
        <v>1060</v>
      </c>
      <c r="D26" s="251"/>
    </row>
    <row r="27" spans="1:4" ht="15.75" customHeight="1">
      <c r="A27" s="138">
        <v>5</v>
      </c>
      <c r="B27" s="122" t="s">
        <v>1057</v>
      </c>
      <c r="C27" s="251" t="s">
        <v>1062</v>
      </c>
      <c r="D27" s="251"/>
    </row>
    <row r="28" spans="1:4" ht="15.75" customHeight="1">
      <c r="A28" s="138">
        <v>6</v>
      </c>
      <c r="B28" s="122" t="s">
        <v>218</v>
      </c>
      <c r="C28" s="251" t="s">
        <v>1054</v>
      </c>
      <c r="D28" s="251"/>
    </row>
    <row r="29" spans="1:4" ht="15.75" customHeight="1">
      <c r="A29" s="138">
        <v>7</v>
      </c>
      <c r="B29" s="122" t="s">
        <v>1073</v>
      </c>
      <c r="C29" s="251" t="s">
        <v>1061</v>
      </c>
      <c r="D29" s="251"/>
    </row>
    <row r="30" spans="1:4" ht="15.75" customHeight="1">
      <c r="A30" s="138">
        <v>8</v>
      </c>
      <c r="B30" s="122" t="s">
        <v>1063</v>
      </c>
      <c r="C30" s="251" t="s">
        <v>1064</v>
      </c>
      <c r="D30" s="251"/>
    </row>
    <row r="31" spans="1:4" ht="15.75" customHeight="1">
      <c r="A31" s="138">
        <v>9</v>
      </c>
      <c r="B31" s="122" t="s">
        <v>1030</v>
      </c>
      <c r="C31" s="251" t="s">
        <v>1065</v>
      </c>
      <c r="D31" s="251"/>
    </row>
    <row r="32" spans="1:4" ht="15.75" customHeight="1">
      <c r="A32" s="138">
        <v>10</v>
      </c>
      <c r="B32" s="122" t="s">
        <v>1029</v>
      </c>
      <c r="C32" s="251" t="s">
        <v>1169</v>
      </c>
      <c r="D32" s="251"/>
    </row>
    <row r="33" spans="1:4" ht="15.75" customHeight="1">
      <c r="A33" s="138">
        <v>11</v>
      </c>
      <c r="B33" s="122" t="s">
        <v>1127</v>
      </c>
      <c r="C33" s="251" t="s">
        <v>1170</v>
      </c>
      <c r="D33" s="251"/>
    </row>
    <row r="34" spans="1:4" ht="15.75" customHeight="1">
      <c r="A34" s="138">
        <v>12</v>
      </c>
      <c r="B34" s="122" t="s">
        <v>1128</v>
      </c>
      <c r="C34" s="251" t="s">
        <v>1171</v>
      </c>
      <c r="D34" s="251"/>
    </row>
    <row r="35" spans="1:4" ht="15.75" customHeight="1">
      <c r="A35" s="138">
        <v>13</v>
      </c>
      <c r="B35" s="122" t="s">
        <v>1129</v>
      </c>
      <c r="C35" s="251" t="s">
        <v>1172</v>
      </c>
      <c r="D35" s="251"/>
    </row>
    <row r="36" spans="1:4" ht="15.75" customHeight="1">
      <c r="A36" s="138">
        <v>14</v>
      </c>
      <c r="B36" s="122" t="s">
        <v>1140</v>
      </c>
      <c r="C36" s="251" t="s">
        <v>1173</v>
      </c>
      <c r="D36" s="251"/>
    </row>
    <row r="37" spans="1:4" ht="15.75" customHeight="1">
      <c r="A37" s="138">
        <v>15</v>
      </c>
      <c r="B37" s="122" t="s">
        <v>1130</v>
      </c>
      <c r="C37" s="251" t="s">
        <v>1174</v>
      </c>
      <c r="D37" s="251"/>
    </row>
    <row r="38" spans="1:4" ht="15.75" customHeight="1">
      <c r="A38" s="195"/>
      <c r="B38" s="196"/>
    </row>
    <row r="40" spans="1:4">
      <c r="A40" s="160" t="s">
        <v>94</v>
      </c>
      <c r="B40" s="160" t="s">
        <v>1111</v>
      </c>
      <c r="C40" s="252" t="s">
        <v>1059</v>
      </c>
      <c r="D40" s="252"/>
    </row>
    <row r="41" spans="1:4">
      <c r="A41" s="138">
        <v>1</v>
      </c>
      <c r="B41" s="154" t="s">
        <v>1110</v>
      </c>
      <c r="C41" s="251" t="s">
        <v>1188</v>
      </c>
      <c r="D41" s="251"/>
    </row>
    <row r="42" spans="1:4">
      <c r="A42" s="138">
        <v>2</v>
      </c>
      <c r="B42" s="154" t="s">
        <v>1112</v>
      </c>
      <c r="C42" s="251" t="s">
        <v>1189</v>
      </c>
      <c r="D42" s="251"/>
    </row>
    <row r="43" spans="1:4">
      <c r="A43" s="138">
        <v>3</v>
      </c>
      <c r="B43" s="154" t="s">
        <v>1113</v>
      </c>
      <c r="C43" s="251" t="s">
        <v>1190</v>
      </c>
      <c r="D43" s="251"/>
    </row>
    <row r="44" spans="1:4">
      <c r="A44" s="138">
        <v>4</v>
      </c>
      <c r="B44" s="154" t="s">
        <v>1118</v>
      </c>
      <c r="C44" s="251" t="s">
        <v>1198</v>
      </c>
      <c r="D44" s="251"/>
    </row>
    <row r="45" spans="1:4">
      <c r="A45" s="138">
        <v>5</v>
      </c>
      <c r="B45" s="154" t="s">
        <v>1114</v>
      </c>
      <c r="C45" s="251" t="s">
        <v>1191</v>
      </c>
      <c r="D45" s="251"/>
    </row>
    <row r="46" spans="1:4">
      <c r="A46" s="138">
        <v>6</v>
      </c>
      <c r="B46" s="154" t="s">
        <v>1115</v>
      </c>
      <c r="C46" s="251" t="s">
        <v>1192</v>
      </c>
      <c r="D46" s="251"/>
    </row>
    <row r="47" spans="1:4">
      <c r="A47" s="138">
        <v>7</v>
      </c>
      <c r="B47" s="154" t="s">
        <v>1116</v>
      </c>
      <c r="C47" s="251" t="s">
        <v>1193</v>
      </c>
      <c r="D47" s="251"/>
    </row>
    <row r="48" spans="1:4">
      <c r="A48" s="138">
        <v>8</v>
      </c>
      <c r="B48" s="154" t="s">
        <v>1117</v>
      </c>
      <c r="C48" s="251" t="s">
        <v>1119</v>
      </c>
      <c r="D48" s="251"/>
    </row>
    <row r="49" spans="1:4">
      <c r="A49" s="138">
        <v>9</v>
      </c>
      <c r="B49" s="154" t="s">
        <v>1143</v>
      </c>
      <c r="C49" s="251" t="s">
        <v>1194</v>
      </c>
      <c r="D49" s="251"/>
    </row>
    <row r="50" spans="1:4">
      <c r="A50" s="138">
        <v>10</v>
      </c>
      <c r="B50" s="154" t="s">
        <v>1120</v>
      </c>
      <c r="C50" s="251" t="s">
        <v>1123</v>
      </c>
      <c r="D50" s="251"/>
    </row>
    <row r="51" spans="1:4">
      <c r="A51" s="138">
        <v>11</v>
      </c>
      <c r="B51" s="154" t="s">
        <v>1121</v>
      </c>
      <c r="C51" s="251" t="s">
        <v>1148</v>
      </c>
      <c r="D51" s="251"/>
    </row>
    <row r="52" spans="1:4">
      <c r="A52" s="138">
        <v>12</v>
      </c>
      <c r="B52" s="154" t="s">
        <v>1122</v>
      </c>
      <c r="C52" s="251" t="s">
        <v>1149</v>
      </c>
      <c r="D52" s="251"/>
    </row>
  </sheetData>
  <mergeCells count="38">
    <mergeCell ref="C51:D51"/>
    <mergeCell ref="C52:D52"/>
    <mergeCell ref="A4:D4"/>
    <mergeCell ref="A5:D5"/>
    <mergeCell ref="C46:D46"/>
    <mergeCell ref="C47:D47"/>
    <mergeCell ref="C48:D48"/>
    <mergeCell ref="C49:D49"/>
    <mergeCell ref="C50:D50"/>
    <mergeCell ref="C41:D41"/>
    <mergeCell ref="C42:D42"/>
    <mergeCell ref="C43:D43"/>
    <mergeCell ref="C44:D44"/>
    <mergeCell ref="C45:D45"/>
    <mergeCell ref="C34:D34"/>
    <mergeCell ref="C35:D35"/>
    <mergeCell ref="C37:D37"/>
    <mergeCell ref="C40:D40"/>
    <mergeCell ref="C29:D29"/>
    <mergeCell ref="C30:D30"/>
    <mergeCell ref="C31:D31"/>
    <mergeCell ref="C32:D32"/>
    <mergeCell ref="C33:D33"/>
    <mergeCell ref="C25:D25"/>
    <mergeCell ref="C26:D26"/>
    <mergeCell ref="C27:D27"/>
    <mergeCell ref="C28:D28"/>
    <mergeCell ref="C36:D36"/>
    <mergeCell ref="C23:D23"/>
    <mergeCell ref="C22:D22"/>
    <mergeCell ref="B21:D21"/>
    <mergeCell ref="A21:A22"/>
    <mergeCell ref="C24:D24"/>
    <mergeCell ref="A2:C2"/>
    <mergeCell ref="A10:A12"/>
    <mergeCell ref="B10:B12"/>
    <mergeCell ref="A17:A18"/>
    <mergeCell ref="B17:B18"/>
  </mergeCells>
  <pageMargins left="0.39" right="0.17" top="0.35" bottom="0.6" header="0.3" footer="0.21"/>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21655"/>
  <sheetViews>
    <sheetView zoomScaleNormal="100" workbookViewId="0">
      <selection activeCell="A3" sqref="A3:Y4"/>
    </sheetView>
  </sheetViews>
  <sheetFormatPr defaultColWidth="9.26953125" defaultRowHeight="12.5"/>
  <cols>
    <col min="1" max="1" width="5.453125" customWidth="1"/>
    <col min="2" max="2" width="7.1796875" customWidth="1"/>
    <col min="3" max="3" width="6.81640625" customWidth="1"/>
    <col min="4" max="6" width="6.26953125" customWidth="1"/>
    <col min="7" max="7" width="9.1796875" customWidth="1"/>
    <col min="8" max="8" width="7.26953125" customWidth="1"/>
    <col min="9" max="9" width="6.26953125" customWidth="1"/>
    <col min="10" max="10" width="5" customWidth="1"/>
    <col min="11" max="11" width="6.54296875" customWidth="1"/>
    <col min="12" max="12" width="8.7265625" customWidth="1"/>
    <col min="13" max="13" width="6.453125" customWidth="1"/>
    <col min="14" max="14" width="6.81640625" customWidth="1"/>
    <col min="15" max="15" width="8.54296875" customWidth="1"/>
    <col min="16" max="16" width="7" customWidth="1"/>
    <col min="17" max="17" width="9.26953125" customWidth="1"/>
    <col min="18" max="19" width="9.54296875" customWidth="1"/>
    <col min="20" max="22" width="9.26953125" customWidth="1"/>
    <col min="23" max="23" width="10.54296875" customWidth="1"/>
    <col min="24" max="24" width="10" customWidth="1"/>
    <col min="27" max="28" width="9.26953125" customWidth="1"/>
    <col min="38" max="39" width="8.26953125" customWidth="1"/>
    <col min="40" max="40" width="7.81640625" customWidth="1"/>
    <col min="42" max="42" width="7.453125" customWidth="1"/>
    <col min="45" max="45" width="9.81640625" customWidth="1"/>
    <col min="52" max="52" width="8.26953125" customWidth="1"/>
    <col min="53" max="53" width="11.54296875" customWidth="1"/>
  </cols>
  <sheetData>
    <row r="1" spans="1:53" ht="15.5">
      <c r="A1" s="14" t="s">
        <v>39</v>
      </c>
    </row>
    <row r="2" spans="1:53" ht="15.5">
      <c r="A2" s="14" t="s">
        <v>272</v>
      </c>
    </row>
    <row r="3" spans="1:53" ht="18">
      <c r="A3" s="258" t="s">
        <v>1106</v>
      </c>
      <c r="B3" s="258"/>
      <c r="C3" s="258"/>
      <c r="D3" s="258"/>
      <c r="E3" s="258"/>
      <c r="F3" s="258"/>
      <c r="G3" s="258"/>
      <c r="H3" s="258"/>
      <c r="I3" s="258"/>
      <c r="J3" s="258"/>
      <c r="K3" s="258"/>
      <c r="L3" s="258"/>
      <c r="M3" s="258"/>
      <c r="N3" s="258"/>
      <c r="O3" s="258"/>
      <c r="P3" s="258"/>
      <c r="Q3" s="258"/>
      <c r="R3" s="258"/>
      <c r="S3" s="258"/>
      <c r="T3" s="258"/>
      <c r="U3" s="258"/>
      <c r="V3" s="258"/>
      <c r="W3" s="258"/>
      <c r="X3" s="258"/>
      <c r="Y3" s="258"/>
    </row>
    <row r="4" spans="1:53" ht="18">
      <c r="A4" s="258" t="s">
        <v>1239</v>
      </c>
      <c r="B4" s="258"/>
      <c r="C4" s="258"/>
      <c r="D4" s="258"/>
      <c r="E4" s="258"/>
      <c r="F4" s="258"/>
      <c r="G4" s="258"/>
      <c r="H4" s="258"/>
      <c r="I4" s="258"/>
      <c r="J4" s="258"/>
      <c r="K4" s="258"/>
      <c r="L4" s="258"/>
      <c r="M4" s="258"/>
      <c r="N4" s="258"/>
      <c r="O4" s="258"/>
      <c r="P4" s="258"/>
      <c r="Q4" s="258"/>
      <c r="R4" s="258"/>
      <c r="S4" s="258"/>
      <c r="T4" s="258"/>
      <c r="U4" s="258"/>
      <c r="V4" s="258"/>
      <c r="W4" s="258"/>
      <c r="X4" s="258"/>
      <c r="Y4" s="258"/>
    </row>
    <row r="5" spans="1:53" ht="13" thickBot="1"/>
    <row r="6" spans="1:53" s="155" customFormat="1" ht="28.9" customHeight="1" thickTop="1">
      <c r="A6" s="268" t="s">
        <v>1052</v>
      </c>
      <c r="B6" s="269"/>
      <c r="C6" s="269"/>
      <c r="D6" s="269"/>
      <c r="E6" s="269"/>
      <c r="F6" s="269"/>
      <c r="G6" s="269"/>
      <c r="H6" s="269"/>
      <c r="I6" s="269"/>
      <c r="J6" s="269"/>
      <c r="K6" s="269"/>
      <c r="L6" s="269"/>
      <c r="M6" s="269"/>
      <c r="N6" s="269"/>
      <c r="O6" s="269"/>
      <c r="P6" s="269"/>
      <c r="Q6" s="269"/>
      <c r="R6" s="269"/>
      <c r="S6" s="269"/>
      <c r="T6" s="276" t="s">
        <v>1058</v>
      </c>
      <c r="U6" s="263" t="s">
        <v>1141</v>
      </c>
      <c r="V6" s="275" t="s">
        <v>49</v>
      </c>
      <c r="W6" s="270" t="s">
        <v>1053</v>
      </c>
      <c r="X6" s="271"/>
      <c r="Y6" s="272" t="s">
        <v>1054</v>
      </c>
      <c r="Z6" s="273"/>
      <c r="AA6" s="273"/>
      <c r="AB6" s="273"/>
      <c r="AC6" s="273"/>
      <c r="AD6" s="273"/>
      <c r="AE6" s="273"/>
      <c r="AF6" s="273"/>
      <c r="AG6" s="273"/>
      <c r="AH6" s="273"/>
      <c r="AI6" s="273"/>
      <c r="AJ6" s="273"/>
      <c r="AK6" s="274"/>
      <c r="AL6" s="264" t="s">
        <v>1055</v>
      </c>
      <c r="AM6" s="265"/>
      <c r="AN6" s="265"/>
      <c r="AO6" s="265"/>
      <c r="AP6" s="265"/>
      <c r="AQ6" s="265"/>
      <c r="AR6" s="265"/>
      <c r="AS6" s="265"/>
      <c r="AT6" s="265"/>
      <c r="AU6" s="265"/>
      <c r="AV6" s="265"/>
      <c r="AW6" s="265"/>
      <c r="AX6" s="265"/>
      <c r="AY6" s="266"/>
      <c r="AZ6" s="259" t="s">
        <v>128</v>
      </c>
      <c r="BA6" s="261" t="s">
        <v>1150</v>
      </c>
    </row>
    <row r="7" spans="1:53" s="155" customFormat="1" ht="65">
      <c r="A7" s="162" t="s">
        <v>280</v>
      </c>
      <c r="B7" s="163" t="s">
        <v>1025</v>
      </c>
      <c r="C7" s="163" t="s">
        <v>1026</v>
      </c>
      <c r="D7" s="163" t="s">
        <v>281</v>
      </c>
      <c r="E7" s="163" t="s">
        <v>99</v>
      </c>
      <c r="F7" s="163" t="s">
        <v>1092</v>
      </c>
      <c r="G7" s="163" t="s">
        <v>225</v>
      </c>
      <c r="H7" s="163" t="s">
        <v>269</v>
      </c>
      <c r="I7" s="163" t="s">
        <v>273</v>
      </c>
      <c r="J7" s="163" t="s">
        <v>1027</v>
      </c>
      <c r="K7" s="163" t="s">
        <v>1071</v>
      </c>
      <c r="L7" s="163" t="s">
        <v>2</v>
      </c>
      <c r="M7" s="163" t="s">
        <v>1202</v>
      </c>
      <c r="N7" s="163" t="s">
        <v>228</v>
      </c>
      <c r="O7" s="163" t="s">
        <v>1028</v>
      </c>
      <c r="P7" s="164" t="s">
        <v>161</v>
      </c>
      <c r="Q7" s="163" t="s">
        <v>5</v>
      </c>
      <c r="R7" s="165" t="s">
        <v>1252</v>
      </c>
      <c r="S7" s="214" t="s">
        <v>1252</v>
      </c>
      <c r="T7" s="276"/>
      <c r="U7" s="263"/>
      <c r="V7" s="275"/>
      <c r="W7" s="166" t="s">
        <v>221</v>
      </c>
      <c r="X7" s="167" t="s">
        <v>1069</v>
      </c>
      <c r="Y7" s="168" t="s">
        <v>1056</v>
      </c>
      <c r="Z7" s="165" t="s">
        <v>1039</v>
      </c>
      <c r="AA7" s="165" t="s">
        <v>1040</v>
      </c>
      <c r="AB7" s="165" t="s">
        <v>1041</v>
      </c>
      <c r="AC7" s="165" t="s">
        <v>1042</v>
      </c>
      <c r="AD7" s="165" t="s">
        <v>1043</v>
      </c>
      <c r="AE7" s="165" t="s">
        <v>1044</v>
      </c>
      <c r="AF7" s="165" t="s">
        <v>1049</v>
      </c>
      <c r="AG7" s="165" t="s">
        <v>1050</v>
      </c>
      <c r="AH7" s="169" t="s">
        <v>222</v>
      </c>
      <c r="AI7" s="169" t="s">
        <v>117</v>
      </c>
      <c r="AJ7" s="169" t="s">
        <v>119</v>
      </c>
      <c r="AK7" s="170" t="s">
        <v>1255</v>
      </c>
      <c r="AL7" s="162" t="s">
        <v>30</v>
      </c>
      <c r="AM7" s="212" t="s">
        <v>215</v>
      </c>
      <c r="AN7" s="163" t="s">
        <v>31</v>
      </c>
      <c r="AO7" s="169" t="s">
        <v>223</v>
      </c>
      <c r="AP7" s="169" t="s">
        <v>29</v>
      </c>
      <c r="AQ7" s="171" t="s">
        <v>1045</v>
      </c>
      <c r="AR7" s="171" t="s">
        <v>1046</v>
      </c>
      <c r="AS7" s="171" t="s">
        <v>278</v>
      </c>
      <c r="AT7" s="171" t="s">
        <v>1047</v>
      </c>
      <c r="AU7" s="171" t="s">
        <v>1051</v>
      </c>
      <c r="AV7" s="171" t="s">
        <v>1074</v>
      </c>
      <c r="AW7" s="171" t="s">
        <v>1254</v>
      </c>
      <c r="AX7" s="171" t="s">
        <v>1265</v>
      </c>
      <c r="AY7" s="209" t="s">
        <v>1096</v>
      </c>
      <c r="AZ7" s="260"/>
      <c r="BA7" s="262"/>
    </row>
    <row r="8" spans="1:53" s="192" customFormat="1" ht="15.75" customHeight="1">
      <c r="A8" s="191">
        <v>1</v>
      </c>
      <c r="B8" s="191">
        <v>2</v>
      </c>
      <c r="C8" s="191">
        <v>3</v>
      </c>
      <c r="D8" s="191">
        <v>4</v>
      </c>
      <c r="E8" s="191">
        <v>5</v>
      </c>
      <c r="F8" s="191">
        <v>6</v>
      </c>
      <c r="G8" s="191">
        <v>7</v>
      </c>
      <c r="H8" s="191">
        <v>8</v>
      </c>
      <c r="I8" s="191">
        <v>9</v>
      </c>
      <c r="J8" s="191">
        <v>10</v>
      </c>
      <c r="K8" s="191">
        <v>11</v>
      </c>
      <c r="L8" s="191">
        <v>12</v>
      </c>
      <c r="M8" s="191">
        <v>13</v>
      </c>
      <c r="N8" s="191">
        <v>14</v>
      </c>
      <c r="O8" s="191">
        <v>15</v>
      </c>
      <c r="P8" s="191">
        <v>16</v>
      </c>
      <c r="Q8" s="191">
        <v>17</v>
      </c>
      <c r="R8" s="191">
        <v>18</v>
      </c>
      <c r="S8" s="191">
        <v>19</v>
      </c>
      <c r="T8" s="191">
        <v>20</v>
      </c>
      <c r="U8" s="191">
        <v>21</v>
      </c>
      <c r="V8" s="191">
        <v>22</v>
      </c>
      <c r="W8" s="191">
        <v>23</v>
      </c>
      <c r="X8" s="191">
        <v>24</v>
      </c>
      <c r="Y8" s="191">
        <v>25</v>
      </c>
      <c r="Z8" s="191">
        <v>26</v>
      </c>
      <c r="AA8" s="191">
        <v>27</v>
      </c>
      <c r="AB8" s="191">
        <v>28</v>
      </c>
      <c r="AC8" s="191">
        <v>29</v>
      </c>
      <c r="AD8" s="191">
        <v>30</v>
      </c>
      <c r="AE8" s="191">
        <v>31</v>
      </c>
      <c r="AF8" s="191">
        <v>32</v>
      </c>
      <c r="AG8" s="191">
        <v>33</v>
      </c>
      <c r="AH8" s="191">
        <v>34</v>
      </c>
      <c r="AI8" s="191">
        <v>35</v>
      </c>
      <c r="AJ8" s="191">
        <v>36</v>
      </c>
      <c r="AK8" s="191">
        <v>37</v>
      </c>
      <c r="AL8" s="191">
        <v>38</v>
      </c>
      <c r="AM8" s="191">
        <v>39</v>
      </c>
      <c r="AN8" s="191">
        <v>40</v>
      </c>
      <c r="AO8" s="191">
        <v>41</v>
      </c>
      <c r="AP8" s="191">
        <v>42</v>
      </c>
      <c r="AQ8" s="191">
        <v>43</v>
      </c>
      <c r="AR8" s="191">
        <v>44</v>
      </c>
      <c r="AS8" s="191">
        <v>45</v>
      </c>
      <c r="AT8" s="191">
        <v>46</v>
      </c>
      <c r="AU8" s="191">
        <v>47</v>
      </c>
      <c r="AV8" s="191">
        <v>48</v>
      </c>
      <c r="AW8" s="191">
        <v>49</v>
      </c>
      <c r="AX8" s="191">
        <v>50</v>
      </c>
      <c r="AY8" s="191">
        <v>51</v>
      </c>
      <c r="AZ8" s="191">
        <v>52</v>
      </c>
      <c r="BA8" s="191">
        <v>53</v>
      </c>
    </row>
    <row r="9" spans="1:53" ht="15.75" customHeight="1">
      <c r="A9" s="172"/>
      <c r="B9" s="173"/>
      <c r="C9" s="174"/>
      <c r="D9" s="173"/>
      <c r="E9" s="173"/>
      <c r="F9" s="173"/>
      <c r="G9" s="175"/>
      <c r="H9" s="175"/>
      <c r="I9" s="175"/>
      <c r="J9" s="176"/>
      <c r="K9" s="175"/>
      <c r="L9" s="175"/>
      <c r="M9" s="175"/>
      <c r="N9" s="175"/>
      <c r="O9" s="175"/>
      <c r="P9" s="177"/>
      <c r="Q9" s="175"/>
      <c r="R9" s="178"/>
      <c r="S9" s="179"/>
      <c r="T9" s="180"/>
      <c r="U9" s="201" t="s">
        <v>1153</v>
      </c>
      <c r="V9" s="181" t="s">
        <v>1110</v>
      </c>
      <c r="W9" s="182"/>
      <c r="X9" s="183"/>
      <c r="Y9" s="184"/>
      <c r="Z9" s="185"/>
      <c r="AA9" s="185"/>
      <c r="AB9" s="185"/>
      <c r="AC9" s="185"/>
      <c r="AD9" s="185"/>
      <c r="AE9" s="185"/>
      <c r="AF9" s="185"/>
      <c r="AG9" s="185"/>
      <c r="AH9" s="186"/>
      <c r="AI9" s="187"/>
      <c r="AJ9" s="187"/>
      <c r="AK9" s="188"/>
      <c r="AL9" s="189"/>
      <c r="AM9" s="210"/>
      <c r="AN9" s="187"/>
      <c r="AO9" s="190"/>
      <c r="AP9" s="175"/>
      <c r="AQ9" s="161"/>
      <c r="AR9" s="161"/>
      <c r="AS9" s="178"/>
      <c r="AT9" s="178"/>
      <c r="AU9" s="178"/>
      <c r="AV9" s="179"/>
      <c r="AW9" s="179"/>
      <c r="AX9" s="179"/>
      <c r="AY9" s="179"/>
      <c r="AZ9" s="179"/>
      <c r="BA9" s="179" t="s">
        <v>1031</v>
      </c>
    </row>
    <row r="10" spans="1:53" ht="15.75" customHeight="1">
      <c r="A10" s="103"/>
      <c r="B10" s="127"/>
      <c r="C10" s="111"/>
      <c r="D10" s="127"/>
      <c r="E10" s="127"/>
      <c r="F10" s="127"/>
      <c r="G10" s="104"/>
      <c r="H10" s="104"/>
      <c r="I10" s="104"/>
      <c r="J10" s="105"/>
      <c r="K10" s="104"/>
      <c r="L10" s="104"/>
      <c r="M10" s="104"/>
      <c r="N10" s="104"/>
      <c r="O10" s="104"/>
      <c r="P10" s="106"/>
      <c r="Q10" s="104"/>
      <c r="R10" s="107"/>
      <c r="S10" s="108"/>
      <c r="T10" s="125"/>
      <c r="U10" s="201" t="s">
        <v>1153</v>
      </c>
      <c r="V10" s="156" t="s">
        <v>1112</v>
      </c>
      <c r="W10" s="109"/>
      <c r="X10" s="132"/>
      <c r="Y10" s="112"/>
      <c r="Z10" s="110"/>
      <c r="AA10" s="110"/>
      <c r="AB10" s="110"/>
      <c r="AC10" s="110"/>
      <c r="AD10" s="110"/>
      <c r="AE10" s="110"/>
      <c r="AF10" s="110"/>
      <c r="AG10" s="110"/>
      <c r="AH10" s="128"/>
      <c r="AI10" s="129"/>
      <c r="AJ10" s="129"/>
      <c r="AK10" s="130"/>
      <c r="AL10" s="135"/>
      <c r="AM10" s="211"/>
      <c r="AN10" s="136"/>
      <c r="AO10" s="136"/>
      <c r="AP10" s="104"/>
      <c r="AQ10" s="131"/>
      <c r="AR10" s="131"/>
      <c r="AS10" s="107"/>
      <c r="AT10" s="107"/>
      <c r="AU10" s="107"/>
      <c r="AV10" s="108"/>
      <c r="AW10" s="108"/>
      <c r="AX10" s="108"/>
      <c r="AY10" s="108"/>
      <c r="AZ10" s="108"/>
      <c r="BA10" s="108" t="s">
        <v>1032</v>
      </c>
    </row>
    <row r="11" spans="1:53" ht="15.75" customHeight="1">
      <c r="A11" s="103"/>
      <c r="B11" s="127"/>
      <c r="C11" s="111"/>
      <c r="D11" s="127"/>
      <c r="E11" s="127"/>
      <c r="F11" s="127"/>
      <c r="G11" s="104"/>
      <c r="H11" s="104"/>
      <c r="I11" s="104"/>
      <c r="J11" s="105"/>
      <c r="K11" s="104"/>
      <c r="L11" s="104"/>
      <c r="M11" s="104"/>
      <c r="N11" s="104"/>
      <c r="O11" s="104"/>
      <c r="P11" s="106"/>
      <c r="Q11" s="104"/>
      <c r="R11" s="107"/>
      <c r="S11" s="108"/>
      <c r="T11" s="125"/>
      <c r="U11" s="201" t="s">
        <v>1153</v>
      </c>
      <c r="V11" s="156" t="s">
        <v>1113</v>
      </c>
      <c r="W11" s="109"/>
      <c r="X11" s="132"/>
      <c r="Y11" s="112"/>
      <c r="Z11" s="110"/>
      <c r="AA11" s="110"/>
      <c r="AB11" s="110"/>
      <c r="AC11" s="110"/>
      <c r="AD11" s="110"/>
      <c r="AE11" s="110"/>
      <c r="AF11" s="110"/>
      <c r="AG11" s="110"/>
      <c r="AH11" s="128"/>
      <c r="AI11" s="129"/>
      <c r="AJ11" s="129"/>
      <c r="AK11" s="130"/>
      <c r="AL11" s="135"/>
      <c r="AM11" s="211"/>
      <c r="AN11" s="136"/>
      <c r="AO11" s="136"/>
      <c r="AP11" s="104"/>
      <c r="AQ11" s="131"/>
      <c r="AR11" s="131"/>
      <c r="AS11" s="107"/>
      <c r="AT11" s="107"/>
      <c r="AU11" s="107"/>
      <c r="AV11" s="108"/>
      <c r="AW11" s="108"/>
      <c r="AX11" s="108"/>
      <c r="AY11" s="108"/>
      <c r="AZ11" s="108"/>
      <c r="BA11" s="108" t="s">
        <v>1033</v>
      </c>
    </row>
    <row r="12" spans="1:53" ht="15.75" customHeight="1">
      <c r="A12" s="103"/>
      <c r="B12" s="127"/>
      <c r="C12" s="111"/>
      <c r="D12" s="127"/>
      <c r="E12" s="127"/>
      <c r="F12" s="127"/>
      <c r="G12" s="104"/>
      <c r="H12" s="104"/>
      <c r="I12" s="104"/>
      <c r="J12" s="105"/>
      <c r="K12" s="104"/>
      <c r="L12" s="104"/>
      <c r="M12" s="104"/>
      <c r="N12" s="104"/>
      <c r="O12" s="104"/>
      <c r="P12" s="106"/>
      <c r="Q12" s="104"/>
      <c r="R12" s="107"/>
      <c r="S12" s="108"/>
      <c r="T12" s="125"/>
      <c r="U12" s="201" t="s">
        <v>1153</v>
      </c>
      <c r="V12" s="156" t="s">
        <v>1118</v>
      </c>
      <c r="W12" s="109"/>
      <c r="X12" s="132"/>
      <c r="Y12" s="112"/>
      <c r="Z12" s="110"/>
      <c r="AA12" s="110"/>
      <c r="AB12" s="110"/>
      <c r="AC12" s="110"/>
      <c r="AD12" s="110"/>
      <c r="AE12" s="110"/>
      <c r="AF12" s="110"/>
      <c r="AG12" s="110"/>
      <c r="AH12" s="128"/>
      <c r="AI12" s="129"/>
      <c r="AJ12" s="129"/>
      <c r="AK12" s="130"/>
      <c r="AL12" s="135"/>
      <c r="AM12" s="211"/>
      <c r="AN12" s="136"/>
      <c r="AO12" s="136"/>
      <c r="AP12" s="104"/>
      <c r="AQ12" s="131"/>
      <c r="AR12" s="131"/>
      <c r="AS12" s="107"/>
      <c r="AT12" s="107"/>
      <c r="AU12" s="107"/>
      <c r="AV12" s="108"/>
      <c r="AW12" s="108"/>
      <c r="AX12" s="108"/>
      <c r="AY12" s="108"/>
      <c r="AZ12" s="108"/>
      <c r="BA12" s="108" t="s">
        <v>1034</v>
      </c>
    </row>
    <row r="13" spans="1:53" ht="15.75" customHeight="1">
      <c r="A13" s="103"/>
      <c r="B13" s="127"/>
      <c r="C13" s="111"/>
      <c r="D13" s="127"/>
      <c r="E13" s="127"/>
      <c r="F13" s="127"/>
      <c r="G13" s="104"/>
      <c r="H13" s="104"/>
      <c r="I13" s="104"/>
      <c r="J13" s="105"/>
      <c r="K13" s="104"/>
      <c r="L13" s="104"/>
      <c r="M13" s="104"/>
      <c r="N13" s="104"/>
      <c r="O13" s="104"/>
      <c r="P13" s="106"/>
      <c r="Q13" s="104"/>
      <c r="R13" s="107"/>
      <c r="S13" s="108"/>
      <c r="T13" s="125"/>
      <c r="U13" s="201" t="s">
        <v>1152</v>
      </c>
      <c r="V13" s="156" t="s">
        <v>1114</v>
      </c>
      <c r="W13" s="109"/>
      <c r="X13" s="132"/>
      <c r="Y13" s="112"/>
      <c r="Z13" s="110"/>
      <c r="AA13" s="110"/>
      <c r="AB13" s="110"/>
      <c r="AC13" s="110"/>
      <c r="AD13" s="110"/>
      <c r="AE13" s="110"/>
      <c r="AF13" s="110"/>
      <c r="AG13" s="110"/>
      <c r="AH13" s="128"/>
      <c r="AI13" s="129"/>
      <c r="AJ13" s="129"/>
      <c r="AK13" s="130"/>
      <c r="AL13" s="135"/>
      <c r="AM13" s="211"/>
      <c r="AN13" s="136"/>
      <c r="AO13" s="136"/>
      <c r="AP13" s="104"/>
      <c r="AQ13" s="131"/>
      <c r="AR13" s="131"/>
      <c r="AS13" s="107"/>
      <c r="AT13" s="107"/>
      <c r="AU13" s="107"/>
      <c r="AV13" s="108"/>
      <c r="AW13" s="108"/>
      <c r="AX13" s="108"/>
      <c r="AY13" s="108"/>
      <c r="AZ13" s="108"/>
      <c r="BA13" s="108" t="s">
        <v>1057</v>
      </c>
    </row>
    <row r="14" spans="1:53" ht="15.75" customHeight="1">
      <c r="A14" s="103"/>
      <c r="B14" s="127"/>
      <c r="C14" s="111"/>
      <c r="D14" s="127"/>
      <c r="E14" s="127"/>
      <c r="F14" s="127"/>
      <c r="G14" s="104"/>
      <c r="H14" s="104"/>
      <c r="I14" s="104"/>
      <c r="J14" s="105"/>
      <c r="K14" s="104"/>
      <c r="L14" s="104"/>
      <c r="M14" s="104"/>
      <c r="N14" s="104"/>
      <c r="O14" s="104"/>
      <c r="P14" s="106"/>
      <c r="Q14" s="104"/>
      <c r="R14" s="107"/>
      <c r="S14" s="108"/>
      <c r="T14" s="125"/>
      <c r="U14" s="201" t="s">
        <v>1152</v>
      </c>
      <c r="V14" s="156" t="s">
        <v>1115</v>
      </c>
      <c r="W14" s="109"/>
      <c r="X14" s="132"/>
      <c r="Y14" s="112"/>
      <c r="Z14" s="110"/>
      <c r="AA14" s="110"/>
      <c r="AB14" s="110"/>
      <c r="AC14" s="110"/>
      <c r="AD14" s="110"/>
      <c r="AE14" s="110"/>
      <c r="AF14" s="110"/>
      <c r="AG14" s="110"/>
      <c r="AH14" s="128"/>
      <c r="AI14" s="129"/>
      <c r="AJ14" s="129"/>
      <c r="AK14" s="130"/>
      <c r="AL14" s="135"/>
      <c r="AM14" s="211"/>
      <c r="AN14" s="136"/>
      <c r="AO14" s="136"/>
      <c r="AP14" s="104"/>
      <c r="AQ14" s="131"/>
      <c r="AR14" s="131"/>
      <c r="AS14" s="107"/>
      <c r="AT14" s="107"/>
      <c r="AU14" s="107"/>
      <c r="AV14" s="108"/>
      <c r="AW14" s="108"/>
      <c r="AX14" s="108"/>
      <c r="AY14" s="108"/>
      <c r="AZ14" s="108"/>
      <c r="BA14" s="108" t="s">
        <v>218</v>
      </c>
    </row>
    <row r="15" spans="1:53" ht="15.75" customHeight="1">
      <c r="A15" s="103"/>
      <c r="B15" s="127"/>
      <c r="C15" s="111"/>
      <c r="D15" s="127"/>
      <c r="E15" s="127"/>
      <c r="F15" s="127"/>
      <c r="G15" s="104"/>
      <c r="H15" s="104"/>
      <c r="I15" s="104"/>
      <c r="J15" s="105"/>
      <c r="K15" s="104"/>
      <c r="L15" s="104"/>
      <c r="M15" s="104"/>
      <c r="N15" s="104"/>
      <c r="O15" s="104"/>
      <c r="P15" s="106"/>
      <c r="Q15" s="104"/>
      <c r="R15" s="107"/>
      <c r="S15" s="108"/>
      <c r="T15" s="125"/>
      <c r="U15" s="201" t="s">
        <v>1152</v>
      </c>
      <c r="V15" s="156" t="s">
        <v>1116</v>
      </c>
      <c r="W15" s="109"/>
      <c r="X15" s="132"/>
      <c r="Y15" s="112"/>
      <c r="Z15" s="110"/>
      <c r="AA15" s="110"/>
      <c r="AB15" s="110"/>
      <c r="AC15" s="110"/>
      <c r="AD15" s="110"/>
      <c r="AE15" s="110"/>
      <c r="AF15" s="110"/>
      <c r="AG15" s="110"/>
      <c r="AH15" s="128"/>
      <c r="AI15" s="129"/>
      <c r="AJ15" s="129"/>
      <c r="AK15" s="130"/>
      <c r="AL15" s="135"/>
      <c r="AM15" s="211"/>
      <c r="AN15" s="136"/>
      <c r="AO15" s="136"/>
      <c r="AP15" s="104"/>
      <c r="AQ15" s="131"/>
      <c r="AR15" s="131"/>
      <c r="AS15" s="107"/>
      <c r="AT15" s="107"/>
      <c r="AU15" s="107"/>
      <c r="AV15" s="108"/>
      <c r="AW15" s="108"/>
      <c r="AX15" s="108"/>
      <c r="AY15" s="108"/>
      <c r="AZ15" s="108"/>
      <c r="BA15" s="108" t="s">
        <v>1073</v>
      </c>
    </row>
    <row r="16" spans="1:53" ht="15.75" customHeight="1">
      <c r="A16" s="103"/>
      <c r="B16" s="127"/>
      <c r="C16" s="111"/>
      <c r="D16" s="127"/>
      <c r="E16" s="127"/>
      <c r="F16" s="127"/>
      <c r="G16" s="104"/>
      <c r="H16" s="104"/>
      <c r="I16" s="104"/>
      <c r="J16" s="105"/>
      <c r="K16" s="104"/>
      <c r="L16" s="104"/>
      <c r="M16" s="104"/>
      <c r="N16" s="104"/>
      <c r="O16" s="104"/>
      <c r="P16" s="106"/>
      <c r="Q16" s="104"/>
      <c r="R16" s="107"/>
      <c r="S16" s="108"/>
      <c r="T16" s="125"/>
      <c r="U16" s="201" t="s">
        <v>1152</v>
      </c>
      <c r="V16" s="156" t="s">
        <v>1117</v>
      </c>
      <c r="W16" s="109"/>
      <c r="X16" s="132"/>
      <c r="Y16" s="112"/>
      <c r="Z16" s="110"/>
      <c r="AA16" s="110"/>
      <c r="AB16" s="110"/>
      <c r="AC16" s="110"/>
      <c r="AD16" s="110"/>
      <c r="AE16" s="110"/>
      <c r="AF16" s="110"/>
      <c r="AG16" s="110"/>
      <c r="AH16" s="128"/>
      <c r="AI16" s="129"/>
      <c r="AJ16" s="129"/>
      <c r="AK16" s="130"/>
      <c r="AL16" s="135"/>
      <c r="AM16" s="211"/>
      <c r="AN16" s="136"/>
      <c r="AO16" s="136"/>
      <c r="AP16" s="104"/>
      <c r="AQ16" s="131"/>
      <c r="AR16" s="131"/>
      <c r="AS16" s="107"/>
      <c r="AT16" s="107"/>
      <c r="AU16" s="107"/>
      <c r="AV16" s="108"/>
      <c r="AW16" s="108"/>
      <c r="AX16" s="108"/>
      <c r="AY16" s="108"/>
      <c r="AZ16" s="108"/>
      <c r="BA16" s="108" t="s">
        <v>1063</v>
      </c>
    </row>
    <row r="17" spans="1:53" ht="15.75" customHeight="1">
      <c r="A17" s="103"/>
      <c r="B17" s="127"/>
      <c r="C17" s="111"/>
      <c r="D17" s="127"/>
      <c r="E17" s="127"/>
      <c r="F17" s="127"/>
      <c r="G17" s="104"/>
      <c r="H17" s="104"/>
      <c r="I17" s="104"/>
      <c r="J17" s="105"/>
      <c r="K17" s="104"/>
      <c r="L17" s="104"/>
      <c r="M17" s="104"/>
      <c r="N17" s="104"/>
      <c r="O17" s="104"/>
      <c r="P17" s="106"/>
      <c r="Q17" s="104"/>
      <c r="R17" s="107"/>
      <c r="S17" s="108"/>
      <c r="T17" s="125"/>
      <c r="U17" s="201" t="s">
        <v>1152</v>
      </c>
      <c r="V17" s="156" t="s">
        <v>1143</v>
      </c>
      <c r="W17" s="109"/>
      <c r="X17" s="132"/>
      <c r="Y17" s="112"/>
      <c r="Z17" s="110"/>
      <c r="AA17" s="110"/>
      <c r="AB17" s="110"/>
      <c r="AC17" s="110"/>
      <c r="AD17" s="110"/>
      <c r="AE17" s="110"/>
      <c r="AF17" s="110"/>
      <c r="AG17" s="110"/>
      <c r="AH17" s="128"/>
      <c r="AI17" s="129"/>
      <c r="AJ17" s="129"/>
      <c r="AK17" s="130"/>
      <c r="AL17" s="135"/>
      <c r="AM17" s="211"/>
      <c r="AN17" s="136"/>
      <c r="AO17" s="136"/>
      <c r="AP17" s="104"/>
      <c r="AQ17" s="131"/>
      <c r="AR17" s="131"/>
      <c r="AS17" s="107"/>
      <c r="AT17" s="107"/>
      <c r="AU17" s="107"/>
      <c r="AV17" s="108"/>
      <c r="AW17" s="108"/>
      <c r="AX17" s="108"/>
      <c r="AY17" s="108"/>
      <c r="AZ17" s="108"/>
      <c r="BA17" s="108" t="s">
        <v>1030</v>
      </c>
    </row>
    <row r="18" spans="1:53" ht="15.75" customHeight="1">
      <c r="A18" s="103"/>
      <c r="B18" s="127"/>
      <c r="C18" s="111"/>
      <c r="D18" s="127"/>
      <c r="E18" s="127"/>
      <c r="F18" s="127"/>
      <c r="G18" s="104"/>
      <c r="H18" s="104"/>
      <c r="I18" s="104"/>
      <c r="J18" s="105"/>
      <c r="K18" s="104"/>
      <c r="L18" s="104"/>
      <c r="M18" s="104"/>
      <c r="N18" s="104"/>
      <c r="O18" s="104"/>
      <c r="P18" s="106"/>
      <c r="Q18" s="104"/>
      <c r="R18" s="107"/>
      <c r="S18" s="108"/>
      <c r="T18" s="125"/>
      <c r="U18" s="201" t="s">
        <v>1151</v>
      </c>
      <c r="V18" s="156" t="s">
        <v>1120</v>
      </c>
      <c r="W18" s="109"/>
      <c r="X18" s="132"/>
      <c r="Y18" s="112"/>
      <c r="Z18" s="110"/>
      <c r="AA18" s="110"/>
      <c r="AB18" s="110"/>
      <c r="AC18" s="110"/>
      <c r="AD18" s="110"/>
      <c r="AE18" s="110"/>
      <c r="AF18" s="110"/>
      <c r="AG18" s="110"/>
      <c r="AH18" s="128"/>
      <c r="AI18" s="129"/>
      <c r="AJ18" s="129"/>
      <c r="AK18" s="130"/>
      <c r="AL18" s="135"/>
      <c r="AM18" s="211"/>
      <c r="AN18" s="136"/>
      <c r="AO18" s="136"/>
      <c r="AP18" s="104"/>
      <c r="AQ18" s="131"/>
      <c r="AR18" s="131"/>
      <c r="AS18" s="107"/>
      <c r="AT18" s="107"/>
      <c r="AU18" s="107"/>
      <c r="AV18" s="108"/>
      <c r="AW18" s="108"/>
      <c r="AX18" s="108"/>
      <c r="AY18" s="108"/>
      <c r="AZ18" s="108"/>
      <c r="BA18" s="108" t="s">
        <v>1029</v>
      </c>
    </row>
    <row r="19" spans="1:53" ht="15.75" customHeight="1">
      <c r="A19" s="103"/>
      <c r="B19" s="127"/>
      <c r="C19" s="111"/>
      <c r="D19" s="127"/>
      <c r="E19" s="127"/>
      <c r="F19" s="127"/>
      <c r="G19" s="104"/>
      <c r="H19" s="104"/>
      <c r="I19" s="104"/>
      <c r="J19" s="105"/>
      <c r="K19" s="104"/>
      <c r="L19" s="104"/>
      <c r="M19" s="104"/>
      <c r="N19" s="104"/>
      <c r="O19" s="104"/>
      <c r="P19" s="106"/>
      <c r="Q19" s="104"/>
      <c r="R19" s="107"/>
      <c r="S19" s="108"/>
      <c r="T19" s="125"/>
      <c r="U19" s="201" t="s">
        <v>1151</v>
      </c>
      <c r="V19" s="156" t="s">
        <v>1121</v>
      </c>
      <c r="W19" s="109"/>
      <c r="X19" s="132"/>
      <c r="Y19" s="112"/>
      <c r="Z19" s="110"/>
      <c r="AA19" s="110"/>
      <c r="AB19" s="110"/>
      <c r="AC19" s="110"/>
      <c r="AD19" s="110"/>
      <c r="AE19" s="110"/>
      <c r="AF19" s="110"/>
      <c r="AG19" s="110"/>
      <c r="AH19" s="128"/>
      <c r="AI19" s="129"/>
      <c r="AJ19" s="129"/>
      <c r="AK19" s="130"/>
      <c r="AL19" s="135"/>
      <c r="AM19" s="211"/>
      <c r="AN19" s="136"/>
      <c r="AO19" s="136"/>
      <c r="AP19" s="104"/>
      <c r="AQ19" s="131"/>
      <c r="AR19" s="131"/>
      <c r="AS19" s="107"/>
      <c r="AT19" s="107"/>
      <c r="AU19" s="107"/>
      <c r="AV19" s="108"/>
      <c r="AW19" s="108"/>
      <c r="AX19" s="108"/>
      <c r="AY19" s="108"/>
      <c r="AZ19" s="108"/>
      <c r="BA19" s="108" t="s">
        <v>1127</v>
      </c>
    </row>
    <row r="20" spans="1:53" ht="15.75" customHeight="1">
      <c r="A20" s="103"/>
      <c r="B20" s="127"/>
      <c r="C20" s="111"/>
      <c r="D20" s="127"/>
      <c r="E20" s="127"/>
      <c r="F20" s="127"/>
      <c r="G20" s="104"/>
      <c r="H20" s="104"/>
      <c r="I20" s="104"/>
      <c r="J20" s="105"/>
      <c r="K20" s="104"/>
      <c r="L20" s="104"/>
      <c r="M20" s="104"/>
      <c r="N20" s="104"/>
      <c r="O20" s="104"/>
      <c r="P20" s="106"/>
      <c r="Q20" s="104"/>
      <c r="R20" s="107"/>
      <c r="S20" s="108"/>
      <c r="T20" s="125"/>
      <c r="U20" s="201" t="s">
        <v>1151</v>
      </c>
      <c r="V20" s="156" t="s">
        <v>1122</v>
      </c>
      <c r="W20" s="109"/>
      <c r="X20" s="132"/>
      <c r="Y20" s="112"/>
      <c r="Z20" s="110"/>
      <c r="AA20" s="110"/>
      <c r="AB20" s="110"/>
      <c r="AC20" s="110"/>
      <c r="AD20" s="110"/>
      <c r="AE20" s="110"/>
      <c r="AF20" s="110"/>
      <c r="AG20" s="110"/>
      <c r="AH20" s="128"/>
      <c r="AI20" s="129"/>
      <c r="AJ20" s="129"/>
      <c r="AK20" s="130"/>
      <c r="AL20" s="135"/>
      <c r="AM20" s="211"/>
      <c r="AN20" s="136"/>
      <c r="AO20" s="136"/>
      <c r="AP20" s="104"/>
      <c r="AQ20" s="131"/>
      <c r="AR20" s="131"/>
      <c r="AS20" s="107"/>
      <c r="AT20" s="107"/>
      <c r="AU20" s="107"/>
      <c r="AV20" s="108"/>
      <c r="AW20" s="108"/>
      <c r="AX20" s="108"/>
      <c r="AY20" s="108"/>
      <c r="AZ20" s="108"/>
      <c r="BA20" s="108" t="s">
        <v>1128</v>
      </c>
    </row>
    <row r="21" spans="1:53" ht="15.75" customHeight="1">
      <c r="A21" s="103"/>
      <c r="B21" s="127"/>
      <c r="C21" s="111"/>
      <c r="D21" s="127"/>
      <c r="E21" s="127"/>
      <c r="F21" s="127"/>
      <c r="G21" s="104"/>
      <c r="H21" s="104"/>
      <c r="I21" s="104"/>
      <c r="J21" s="105"/>
      <c r="K21" s="104"/>
      <c r="L21" s="104"/>
      <c r="M21" s="104"/>
      <c r="N21" s="104"/>
      <c r="O21" s="104"/>
      <c r="P21" s="106"/>
      <c r="Q21" s="104"/>
      <c r="R21" s="107"/>
      <c r="S21" s="108"/>
      <c r="T21" s="125"/>
      <c r="U21" s="201" t="s">
        <v>1162</v>
      </c>
      <c r="V21" s="156"/>
      <c r="W21" s="109"/>
      <c r="X21" s="132"/>
      <c r="Y21" s="112"/>
      <c r="Z21" s="110"/>
      <c r="AA21" s="110"/>
      <c r="AB21" s="110"/>
      <c r="AC21" s="110"/>
      <c r="AD21" s="110"/>
      <c r="AE21" s="110"/>
      <c r="AF21" s="110"/>
      <c r="AG21" s="110"/>
      <c r="AH21" s="128"/>
      <c r="AI21" s="129"/>
      <c r="AJ21" s="129"/>
      <c r="AK21" s="130"/>
      <c r="AL21" s="135"/>
      <c r="AM21" s="211"/>
      <c r="AN21" s="136"/>
      <c r="AO21" s="136"/>
      <c r="AP21" s="104"/>
      <c r="AQ21" s="131"/>
      <c r="AR21" s="131"/>
      <c r="AS21" s="107"/>
      <c r="AT21" s="107"/>
      <c r="AU21" s="107"/>
      <c r="AV21" s="108"/>
      <c r="AW21" s="108"/>
      <c r="AX21" s="108"/>
      <c r="AY21" s="108"/>
      <c r="AZ21" s="108"/>
      <c r="BA21" s="108" t="s">
        <v>1129</v>
      </c>
    </row>
    <row r="22" spans="1:53" ht="15.75" customHeight="1">
      <c r="A22" s="103"/>
      <c r="B22" s="127"/>
      <c r="C22" s="111"/>
      <c r="D22" s="127"/>
      <c r="E22" s="127"/>
      <c r="F22" s="127"/>
      <c r="G22" s="104"/>
      <c r="H22" s="104"/>
      <c r="I22" s="104"/>
      <c r="J22" s="105"/>
      <c r="K22" s="104"/>
      <c r="L22" s="104"/>
      <c r="M22" s="104"/>
      <c r="N22" s="104"/>
      <c r="O22" s="104"/>
      <c r="P22" s="106"/>
      <c r="Q22" s="104"/>
      <c r="R22" s="107"/>
      <c r="S22" s="108"/>
      <c r="T22" s="125"/>
      <c r="U22" s="201" t="s">
        <v>1163</v>
      </c>
      <c r="V22" s="156"/>
      <c r="W22" s="109"/>
      <c r="X22" s="132"/>
      <c r="Y22" s="112"/>
      <c r="Z22" s="110"/>
      <c r="AA22" s="110"/>
      <c r="AB22" s="110"/>
      <c r="AC22" s="110"/>
      <c r="AD22" s="110"/>
      <c r="AE22" s="110"/>
      <c r="AF22" s="110"/>
      <c r="AG22" s="110"/>
      <c r="AH22" s="128"/>
      <c r="AI22" s="129"/>
      <c r="AJ22" s="129"/>
      <c r="AK22" s="130"/>
      <c r="AL22" s="135"/>
      <c r="AM22" s="211"/>
      <c r="AN22" s="136"/>
      <c r="AO22" s="136"/>
      <c r="AP22" s="104"/>
      <c r="AQ22" s="131"/>
      <c r="AR22" s="131"/>
      <c r="AS22" s="107"/>
      <c r="AT22" s="107"/>
      <c r="AU22" s="107"/>
      <c r="AV22" s="108"/>
      <c r="AW22" s="108"/>
      <c r="AX22" s="108"/>
      <c r="AY22" s="108"/>
      <c r="AZ22" s="108"/>
      <c r="BA22" s="108"/>
    </row>
    <row r="23" spans="1:53" ht="15.75" customHeight="1">
      <c r="A23" s="103"/>
      <c r="B23" s="127"/>
      <c r="C23" s="111"/>
      <c r="D23" s="127"/>
      <c r="E23" s="127"/>
      <c r="F23" s="127"/>
      <c r="G23" s="104"/>
      <c r="H23" s="104"/>
      <c r="I23" s="104"/>
      <c r="J23" s="105"/>
      <c r="K23" s="104"/>
      <c r="L23" s="104"/>
      <c r="M23" s="104"/>
      <c r="N23" s="104"/>
      <c r="O23" s="104"/>
      <c r="P23" s="106"/>
      <c r="Q23" s="104"/>
      <c r="R23" s="107"/>
      <c r="S23" s="108"/>
      <c r="T23" s="125"/>
      <c r="U23" s="201" t="s">
        <v>1164</v>
      </c>
      <c r="V23" s="156"/>
      <c r="W23" s="109"/>
      <c r="X23" s="132"/>
      <c r="Y23" s="112"/>
      <c r="Z23" s="110"/>
      <c r="AA23" s="110"/>
      <c r="AB23" s="110"/>
      <c r="AC23" s="110"/>
      <c r="AD23" s="110"/>
      <c r="AE23" s="110"/>
      <c r="AF23" s="110"/>
      <c r="AG23" s="110"/>
      <c r="AH23" s="128"/>
      <c r="AI23" s="129"/>
      <c r="AJ23" s="129"/>
      <c r="AK23" s="130"/>
      <c r="AL23" s="135"/>
      <c r="AM23" s="211"/>
      <c r="AN23" s="136"/>
      <c r="AO23" s="136"/>
      <c r="AP23" s="104"/>
      <c r="AQ23" s="131"/>
      <c r="AR23" s="131"/>
      <c r="AS23" s="107"/>
      <c r="AT23" s="107"/>
      <c r="AU23" s="107"/>
      <c r="AV23" s="108"/>
      <c r="AW23" s="108"/>
      <c r="AX23" s="108"/>
      <c r="AY23" s="108"/>
      <c r="AZ23" s="108"/>
      <c r="BA23" s="108"/>
    </row>
    <row r="24" spans="1:53" ht="15.75" customHeight="1">
      <c r="A24" s="103"/>
      <c r="B24" s="127"/>
      <c r="C24" s="111"/>
      <c r="D24" s="127"/>
      <c r="E24" s="127"/>
      <c r="F24" s="127"/>
      <c r="G24" s="104"/>
      <c r="H24" s="104"/>
      <c r="I24" s="104"/>
      <c r="J24" s="105"/>
      <c r="K24" s="104"/>
      <c r="L24" s="104"/>
      <c r="M24" s="104"/>
      <c r="N24" s="104"/>
      <c r="O24" s="104"/>
      <c r="P24" s="106"/>
      <c r="Q24" s="104"/>
      <c r="R24" s="107"/>
      <c r="S24" s="108"/>
      <c r="T24" s="125"/>
      <c r="U24" s="201" t="s">
        <v>1182</v>
      </c>
      <c r="V24" s="109"/>
      <c r="W24" s="109"/>
      <c r="X24" s="132"/>
      <c r="Y24" s="112"/>
      <c r="Z24" s="110"/>
      <c r="AA24" s="110"/>
      <c r="AB24" s="110"/>
      <c r="AC24" s="110"/>
      <c r="AD24" s="110"/>
      <c r="AE24" s="110"/>
      <c r="AF24" s="110"/>
      <c r="AG24" s="110"/>
      <c r="AH24" s="128"/>
      <c r="AI24" s="129"/>
      <c r="AJ24" s="129"/>
      <c r="AK24" s="130"/>
      <c r="AL24" s="135"/>
      <c r="AM24" s="211"/>
      <c r="AN24" s="136"/>
      <c r="AO24" s="136"/>
      <c r="AP24" s="104"/>
      <c r="AQ24" s="131"/>
      <c r="AR24" s="131"/>
      <c r="AS24" s="107"/>
      <c r="AT24" s="107"/>
      <c r="AU24" s="107"/>
      <c r="AV24" s="108"/>
      <c r="AW24" s="108"/>
      <c r="AX24" s="108"/>
      <c r="AY24" s="108"/>
      <c r="AZ24" s="108"/>
      <c r="BA24" s="108" t="s">
        <v>1140</v>
      </c>
    </row>
    <row r="25" spans="1:53" ht="15.75" customHeight="1">
      <c r="A25" s="103"/>
      <c r="B25" s="127"/>
      <c r="C25" s="111"/>
      <c r="D25" s="127"/>
      <c r="E25" s="127"/>
      <c r="F25" s="127"/>
      <c r="G25" s="104"/>
      <c r="H25" s="104"/>
      <c r="I25" s="104"/>
      <c r="J25" s="105"/>
      <c r="K25" s="104"/>
      <c r="L25" s="104"/>
      <c r="M25" s="104"/>
      <c r="N25" s="104"/>
      <c r="O25" s="104"/>
      <c r="P25" s="106"/>
      <c r="Q25" s="104"/>
      <c r="R25" s="107"/>
      <c r="S25" s="108"/>
      <c r="T25" s="125"/>
      <c r="U25" s="201" t="s">
        <v>1166</v>
      </c>
      <c r="V25" s="109"/>
      <c r="W25" s="109"/>
      <c r="X25" s="132"/>
      <c r="Y25" s="112"/>
      <c r="Z25" s="110"/>
      <c r="AA25" s="110"/>
      <c r="AB25" s="110"/>
      <c r="AC25" s="110"/>
      <c r="AD25" s="110"/>
      <c r="AE25" s="110"/>
      <c r="AF25" s="110"/>
      <c r="AG25" s="110"/>
      <c r="AH25" s="128"/>
      <c r="AI25" s="129"/>
      <c r="AJ25" s="129"/>
      <c r="AK25" s="130"/>
      <c r="AL25" s="135"/>
      <c r="AM25" s="211"/>
      <c r="AN25" s="136"/>
      <c r="AO25" s="136"/>
      <c r="AP25" s="104"/>
      <c r="AQ25" s="131"/>
      <c r="AR25" s="131"/>
      <c r="AS25" s="107"/>
      <c r="AT25" s="107"/>
      <c r="AU25" s="107"/>
      <c r="AV25" s="108"/>
      <c r="AW25" s="108"/>
      <c r="AX25" s="108"/>
      <c r="AY25" s="108"/>
      <c r="AZ25" s="108"/>
      <c r="BA25" s="108" t="s">
        <v>1130</v>
      </c>
    </row>
    <row r="26" spans="1:53" ht="15.75" customHeight="1">
      <c r="A26" s="103"/>
      <c r="B26" s="127"/>
      <c r="C26" s="111"/>
      <c r="D26" s="127"/>
      <c r="E26" s="127"/>
      <c r="F26" s="127"/>
      <c r="G26" s="104"/>
      <c r="H26" s="104"/>
      <c r="I26" s="104"/>
      <c r="J26" s="105"/>
      <c r="K26" s="104"/>
      <c r="L26" s="104"/>
      <c r="M26" s="104"/>
      <c r="N26" s="104"/>
      <c r="O26" s="104"/>
      <c r="P26" s="106"/>
      <c r="Q26" s="104"/>
      <c r="R26" s="107"/>
      <c r="S26" s="108"/>
      <c r="T26" s="125"/>
      <c r="U26" s="201" t="s">
        <v>1167</v>
      </c>
      <c r="V26" s="109"/>
      <c r="W26" s="109"/>
      <c r="X26" s="132"/>
      <c r="Y26" s="112"/>
      <c r="Z26" s="110"/>
      <c r="AA26" s="110"/>
      <c r="AB26" s="110"/>
      <c r="AC26" s="110"/>
      <c r="AD26" s="110"/>
      <c r="AE26" s="110"/>
      <c r="AF26" s="110"/>
      <c r="AG26" s="110"/>
      <c r="AH26" s="128"/>
      <c r="AI26" s="129"/>
      <c r="AJ26" s="129"/>
      <c r="AK26" s="130"/>
      <c r="AL26" s="135"/>
      <c r="AM26" s="211"/>
      <c r="AN26" s="136"/>
      <c r="AO26" s="136"/>
      <c r="AP26" s="104"/>
      <c r="AQ26" s="131"/>
      <c r="AR26" s="131"/>
      <c r="AS26" s="107"/>
      <c r="AT26" s="107"/>
      <c r="AU26" s="107"/>
      <c r="AV26" s="108"/>
      <c r="AW26" s="108"/>
      <c r="AX26" s="108"/>
      <c r="AY26" s="108"/>
      <c r="AZ26" s="108"/>
      <c r="BA26" s="108"/>
    </row>
    <row r="27" spans="1:53" ht="15.75" customHeight="1">
      <c r="A27" s="103"/>
      <c r="B27" s="127"/>
      <c r="C27" s="111"/>
      <c r="D27" s="127"/>
      <c r="E27" s="127"/>
      <c r="F27" s="127"/>
      <c r="G27" s="104"/>
      <c r="H27" s="104"/>
      <c r="I27" s="104"/>
      <c r="J27" s="105"/>
      <c r="K27" s="104"/>
      <c r="L27" s="104"/>
      <c r="M27" s="104"/>
      <c r="N27" s="104"/>
      <c r="O27" s="104"/>
      <c r="P27" s="106"/>
      <c r="Q27" s="104"/>
      <c r="R27" s="107"/>
      <c r="S27" s="108"/>
      <c r="T27" s="125"/>
      <c r="U27" s="201"/>
      <c r="V27" s="109"/>
      <c r="W27" s="109"/>
      <c r="X27" s="132"/>
      <c r="Y27" s="112"/>
      <c r="Z27" s="110"/>
      <c r="AA27" s="110"/>
      <c r="AB27" s="110"/>
      <c r="AC27" s="110"/>
      <c r="AD27" s="110"/>
      <c r="AE27" s="110"/>
      <c r="AF27" s="110"/>
      <c r="AG27" s="110"/>
      <c r="AH27" s="128"/>
      <c r="AI27" s="129"/>
      <c r="AJ27" s="129"/>
      <c r="AK27" s="130"/>
      <c r="AL27" s="135"/>
      <c r="AM27" s="211"/>
      <c r="AN27" s="136"/>
      <c r="AO27" s="136"/>
      <c r="AP27" s="104"/>
      <c r="AQ27" s="131"/>
      <c r="AR27" s="131"/>
      <c r="AS27" s="107"/>
      <c r="AT27" s="107"/>
      <c r="AU27" s="107"/>
      <c r="AV27" s="108"/>
      <c r="AW27" s="108"/>
      <c r="AX27" s="108"/>
      <c r="AY27" s="108"/>
      <c r="AZ27" s="108"/>
      <c r="BA27" s="108"/>
    </row>
    <row r="28" spans="1:53" ht="13">
      <c r="A28" s="267" t="s">
        <v>1035</v>
      </c>
      <c r="B28" s="267"/>
      <c r="C28" s="267"/>
      <c r="D28" s="267"/>
      <c r="E28" s="267"/>
      <c r="F28" s="267"/>
      <c r="G28" s="267"/>
      <c r="H28" s="267"/>
      <c r="I28" s="267"/>
      <c r="J28" s="267"/>
      <c r="K28" s="267"/>
      <c r="L28" s="267"/>
      <c r="M28" s="267"/>
      <c r="N28" s="267"/>
      <c r="O28" s="267"/>
      <c r="P28" s="267"/>
      <c r="Q28" s="267"/>
      <c r="R28" s="267"/>
      <c r="S28" s="101"/>
      <c r="T28" s="137"/>
      <c r="U28" s="137"/>
      <c r="V28" s="101"/>
      <c r="W28" s="101"/>
      <c r="X28" s="133"/>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row>
    <row r="29" spans="1:53" ht="13">
      <c r="A29" s="100"/>
      <c r="B29" s="100"/>
      <c r="C29" s="100"/>
      <c r="D29" s="100"/>
      <c r="E29" s="100"/>
      <c r="F29" s="100"/>
      <c r="G29" s="100"/>
      <c r="H29" s="100"/>
      <c r="I29" s="100"/>
      <c r="J29" s="100"/>
      <c r="K29" s="100"/>
      <c r="L29" s="100"/>
      <c r="M29" s="100"/>
      <c r="N29" s="100"/>
      <c r="O29" s="100"/>
      <c r="P29" s="100"/>
      <c r="Q29" s="100"/>
      <c r="R29" s="100"/>
      <c r="S29" s="100"/>
      <c r="T29" s="126"/>
      <c r="U29" s="126"/>
      <c r="V29" s="126"/>
      <c r="W29" s="100"/>
      <c r="X29" s="134"/>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row>
    <row r="30" spans="1:53" ht="13">
      <c r="A30" s="139" t="s">
        <v>1036</v>
      </c>
      <c r="B30" s="100"/>
      <c r="C30" s="100"/>
      <c r="D30" s="100"/>
      <c r="E30" s="100"/>
      <c r="F30" s="100"/>
      <c r="G30" s="100"/>
      <c r="H30" s="100"/>
      <c r="I30" s="100"/>
      <c r="J30" s="100"/>
      <c r="K30" s="100"/>
      <c r="L30" s="100"/>
      <c r="M30" s="100"/>
      <c r="N30" s="100"/>
      <c r="O30" s="100"/>
      <c r="P30" s="100"/>
      <c r="Q30" s="100"/>
      <c r="R30" s="100"/>
      <c r="S30" s="100"/>
      <c r="T30" s="126"/>
      <c r="U30" s="126"/>
      <c r="V30" s="126"/>
      <c r="W30" s="100"/>
      <c r="X30" s="134"/>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row>
    <row r="31" spans="1:53" ht="13">
      <c r="A31" s="100" t="s">
        <v>1093</v>
      </c>
      <c r="B31" s="100"/>
      <c r="C31" s="100"/>
      <c r="D31" s="100"/>
      <c r="E31" s="100"/>
      <c r="F31" s="100"/>
      <c r="G31" s="100"/>
      <c r="H31" s="100"/>
      <c r="I31" s="100"/>
      <c r="J31" s="100"/>
      <c r="K31" s="100"/>
      <c r="L31" s="100"/>
      <c r="M31" s="100"/>
      <c r="N31" s="100"/>
      <c r="O31" s="100"/>
      <c r="P31" s="100"/>
      <c r="Q31" s="100"/>
      <c r="R31" s="100"/>
      <c r="S31" s="100"/>
      <c r="T31" s="126"/>
      <c r="U31" s="126"/>
      <c r="V31" s="126"/>
      <c r="W31" s="100"/>
      <c r="X31" s="134"/>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row>
    <row r="32" spans="1:53" s="100" customFormat="1" ht="13">
      <c r="A32" s="100" t="s">
        <v>1267</v>
      </c>
      <c r="T32" s="126"/>
      <c r="U32" s="126"/>
      <c r="V32" s="126"/>
      <c r="X32" s="134"/>
    </row>
    <row r="33" spans="1:52" s="100" customFormat="1" ht="13">
      <c r="A33" s="100" t="s">
        <v>1048</v>
      </c>
      <c r="T33" s="126"/>
      <c r="U33" s="126"/>
      <c r="V33" s="126"/>
      <c r="X33" s="134"/>
    </row>
    <row r="34" spans="1:52" s="149" customFormat="1" ht="15.75" customHeight="1">
      <c r="A34" s="100" t="s">
        <v>1268</v>
      </c>
      <c r="B34" s="140"/>
      <c r="C34" s="141"/>
      <c r="D34" s="140"/>
      <c r="E34" s="140"/>
      <c r="F34" s="140"/>
      <c r="G34" s="140"/>
      <c r="H34" s="142"/>
      <c r="I34" s="140"/>
      <c r="J34" s="100"/>
      <c r="K34" s="140"/>
      <c r="L34" s="140"/>
      <c r="M34" s="140"/>
      <c r="N34" s="140"/>
      <c r="O34" s="140"/>
      <c r="P34" s="143"/>
      <c r="Q34" s="140"/>
      <c r="R34" s="144"/>
      <c r="S34" s="144"/>
      <c r="T34" s="145"/>
      <c r="U34" s="145"/>
      <c r="V34" s="145"/>
      <c r="W34" s="144"/>
      <c r="X34" s="147"/>
      <c r="Y34" s="148"/>
      <c r="Z34" s="148"/>
      <c r="AA34" s="148"/>
      <c r="AB34" s="148"/>
      <c r="AC34" s="148"/>
      <c r="AD34" s="148"/>
      <c r="AE34" s="148"/>
      <c r="AF34" s="148"/>
      <c r="AG34" s="148"/>
      <c r="AI34" s="146"/>
      <c r="AJ34" s="146"/>
      <c r="AK34" s="146"/>
      <c r="AL34" s="146"/>
      <c r="AM34" s="146"/>
      <c r="AN34" s="146"/>
      <c r="AO34" s="146"/>
      <c r="AP34" s="146"/>
      <c r="AQ34" s="150"/>
      <c r="AR34" s="151"/>
      <c r="AS34" s="152"/>
      <c r="AT34" s="152"/>
      <c r="AU34" s="152"/>
      <c r="AV34" s="152"/>
      <c r="AW34" s="152"/>
      <c r="AX34" s="152"/>
      <c r="AY34" s="152"/>
      <c r="AZ34" s="153"/>
    </row>
    <row r="35" spans="1:52" s="149" customFormat="1" ht="15.75" customHeight="1">
      <c r="A35" s="100" t="s">
        <v>1266</v>
      </c>
      <c r="B35" s="140"/>
      <c r="C35" s="141"/>
      <c r="D35" s="140"/>
      <c r="E35" s="140"/>
      <c r="F35" s="140"/>
      <c r="G35" s="140"/>
      <c r="H35" s="142"/>
      <c r="I35" s="140"/>
      <c r="J35" s="100"/>
      <c r="K35" s="140"/>
      <c r="L35" s="140"/>
      <c r="M35" s="140"/>
      <c r="N35" s="140"/>
      <c r="O35" s="140"/>
      <c r="P35" s="143"/>
      <c r="Q35" s="140"/>
      <c r="R35" s="144"/>
      <c r="S35" s="144"/>
      <c r="T35" s="145"/>
      <c r="U35" s="145"/>
      <c r="V35" s="145"/>
      <c r="W35" s="144"/>
      <c r="X35" s="147"/>
      <c r="Y35" s="148"/>
      <c r="Z35" s="148"/>
      <c r="AA35" s="148"/>
      <c r="AB35" s="148"/>
      <c r="AC35" s="148"/>
      <c r="AD35" s="148"/>
      <c r="AE35" s="148"/>
      <c r="AF35" s="148"/>
      <c r="AG35" s="148"/>
      <c r="AI35" s="146"/>
      <c r="AJ35" s="146"/>
      <c r="AK35" s="146"/>
      <c r="AL35" s="146"/>
      <c r="AM35" s="146"/>
      <c r="AN35" s="146"/>
      <c r="AO35" s="146"/>
      <c r="AP35" s="146"/>
      <c r="AQ35" s="150"/>
      <c r="AR35" s="151"/>
      <c r="AS35" s="152"/>
      <c r="AT35" s="152"/>
      <c r="AU35" s="152"/>
      <c r="AV35" s="152"/>
      <c r="AW35" s="152"/>
      <c r="AX35" s="152"/>
      <c r="AY35" s="152"/>
      <c r="AZ35" s="153"/>
    </row>
    <row r="36" spans="1:52" ht="15.75" customHeight="1">
      <c r="A36" s="193" t="s">
        <v>1105</v>
      </c>
    </row>
    <row r="37" spans="1:52" ht="15.75" customHeight="1">
      <c r="A37" s="193" t="s">
        <v>1264</v>
      </c>
    </row>
    <row r="38" spans="1:52" ht="15.75" customHeight="1"/>
    <row r="39" spans="1:52" ht="15.75" customHeight="1"/>
    <row r="40" spans="1:52" ht="15.75" customHeight="1"/>
    <row r="41" spans="1:52" ht="15.75" customHeight="1"/>
    <row r="42" spans="1:52" ht="15.75" customHeight="1"/>
    <row r="43" spans="1:52" ht="15.75" customHeight="1"/>
    <row r="44" spans="1:52" ht="15.75" customHeight="1"/>
    <row r="45" spans="1:52" ht="15.75" customHeight="1"/>
    <row r="46" spans="1:52" ht="15.75" customHeight="1"/>
    <row r="47" spans="1:52" ht="15.75" customHeight="1"/>
    <row r="48" spans="1:5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row r="2332" ht="15.75" customHeight="1"/>
    <row r="2333" ht="15.75" customHeight="1"/>
    <row r="2334" ht="15.75" customHeight="1"/>
    <row r="2335" ht="15.75" customHeight="1"/>
    <row r="2336" ht="15.75" customHeight="1"/>
    <row r="2337" ht="15.75" customHeight="1"/>
    <row r="2338" ht="15.75" customHeight="1"/>
    <row r="2339" ht="15.75" customHeight="1"/>
    <row r="2340" ht="15.75" customHeight="1"/>
    <row r="2341" ht="15.75" customHeight="1"/>
    <row r="2342" ht="15.75" customHeight="1"/>
    <row r="2343" ht="15.75" customHeight="1"/>
    <row r="2344" ht="15.75" customHeight="1"/>
    <row r="2345" ht="15.75" customHeight="1"/>
    <row r="2346" ht="15.75" customHeight="1"/>
    <row r="2347" ht="15.75" customHeight="1"/>
    <row r="2348" ht="15.75" customHeight="1"/>
    <row r="2349" ht="15.75" customHeight="1"/>
    <row r="2350" ht="15.75" customHeight="1"/>
    <row r="2351" ht="15.75" customHeight="1"/>
    <row r="2352" ht="15.75" customHeight="1"/>
    <row r="2353" ht="15.75" customHeight="1"/>
    <row r="2354" ht="15.75" customHeight="1"/>
    <row r="2355" ht="15.75" customHeight="1"/>
    <row r="2356" ht="15.75" customHeight="1"/>
    <row r="2357" ht="15.75" customHeight="1"/>
    <row r="2358" ht="15.75" customHeight="1"/>
    <row r="2359" ht="15.75" customHeight="1"/>
    <row r="2360" ht="15.75" customHeight="1"/>
    <row r="2361" ht="15.75" customHeight="1"/>
    <row r="2362" ht="15.75" customHeight="1"/>
    <row r="2363" ht="15.75" customHeight="1"/>
    <row r="2364" ht="15.75" customHeight="1"/>
    <row r="2365" ht="15.75" customHeight="1"/>
    <row r="2366" ht="15.75" customHeight="1"/>
    <row r="2367" ht="15.75" customHeight="1"/>
    <row r="2368" ht="15.75" customHeight="1"/>
    <row r="2369" ht="15.75" customHeight="1"/>
    <row r="2370" ht="15.75" customHeight="1"/>
    <row r="2371" ht="15.75" customHeight="1"/>
    <row r="2372" ht="15.75" customHeight="1"/>
    <row r="2373" ht="15.75" customHeight="1"/>
    <row r="2374" ht="15.75" customHeight="1"/>
    <row r="2375" ht="15.75" customHeight="1"/>
    <row r="2376" ht="15.75" customHeight="1"/>
    <row r="2377" ht="15.75" customHeight="1"/>
    <row r="2378" ht="15.75" customHeight="1"/>
    <row r="2379" ht="15.75" customHeight="1"/>
    <row r="2380" ht="15.75" customHeight="1"/>
    <row r="2381" ht="15.75" customHeight="1"/>
    <row r="2382" ht="15.75" customHeight="1"/>
    <row r="2383" ht="15.75" customHeight="1"/>
    <row r="2384" ht="15.75" customHeight="1"/>
    <row r="2385" ht="15.75" customHeight="1"/>
    <row r="2386" ht="15.75" customHeight="1"/>
    <row r="2387" ht="15.75" customHeight="1"/>
    <row r="2388" ht="15.75" customHeight="1"/>
    <row r="2389" ht="15.75" customHeight="1"/>
    <row r="2390" ht="15.75" customHeight="1"/>
    <row r="2391" ht="15.75" customHeight="1"/>
    <row r="2392" ht="15.75" customHeight="1"/>
    <row r="2393" ht="15.75" customHeight="1"/>
    <row r="2394" ht="15.75" customHeight="1"/>
    <row r="2395" ht="15.75" customHeight="1"/>
    <row r="2396" ht="15.75" customHeight="1"/>
    <row r="2397" ht="15.75" customHeight="1"/>
    <row r="2398" ht="15.75" customHeight="1"/>
    <row r="2399" ht="15.75" customHeight="1"/>
    <row r="2400" ht="15.75" customHeight="1"/>
    <row r="2401" ht="15.75" customHeight="1"/>
    <row r="2402" ht="15.75" customHeight="1"/>
    <row r="2403" ht="15.75" customHeight="1"/>
    <row r="2404" ht="15.75" customHeight="1"/>
    <row r="2405" ht="15.75" customHeight="1"/>
    <row r="2406" ht="15.75" customHeight="1"/>
    <row r="2407" ht="15.75" customHeight="1"/>
    <row r="2408" ht="15.75" customHeight="1"/>
    <row r="2409" ht="15.75" customHeight="1"/>
    <row r="2410" ht="15.75" customHeight="1"/>
    <row r="2411" ht="15.75" customHeight="1"/>
    <row r="2412" ht="15.75" customHeight="1"/>
    <row r="2413" ht="15.75" customHeight="1"/>
    <row r="2414" ht="15.75" customHeight="1"/>
    <row r="2415" ht="15.75" customHeight="1"/>
    <row r="2416" ht="15.75" customHeight="1"/>
    <row r="2417" ht="15.75" customHeight="1"/>
    <row r="2418" ht="15.75" customHeight="1"/>
    <row r="2419" ht="15.75" customHeight="1"/>
    <row r="2420" ht="15.75" customHeight="1"/>
    <row r="2421" ht="15.75" customHeight="1"/>
    <row r="2422" ht="15.75" customHeight="1"/>
    <row r="2423" ht="15.75" customHeight="1"/>
    <row r="2424" ht="15.75" customHeight="1"/>
    <row r="2425" ht="15.75" customHeight="1"/>
    <row r="2426" ht="15.75" customHeight="1"/>
    <row r="2427" ht="15.75" customHeight="1"/>
    <row r="2428" ht="15.75" customHeight="1"/>
    <row r="2429" ht="15.75" customHeight="1"/>
    <row r="2430" ht="15.75" customHeight="1"/>
    <row r="2431" ht="15.75" customHeight="1"/>
    <row r="2432" ht="15.75" customHeight="1"/>
    <row r="2433" ht="15.75" customHeight="1"/>
    <row r="2434" ht="15.75" customHeight="1"/>
    <row r="2435" ht="15.75" customHeight="1"/>
    <row r="2436" ht="15.75" customHeight="1"/>
    <row r="2437" ht="15.75" customHeight="1"/>
    <row r="2438" ht="15.75" customHeight="1"/>
    <row r="2439" ht="15.75" customHeight="1"/>
    <row r="2440" ht="15.75" customHeight="1"/>
    <row r="2441" ht="15.75" customHeight="1"/>
    <row r="2442" ht="15.75" customHeight="1"/>
    <row r="2443" ht="15.75" customHeight="1"/>
    <row r="2444" ht="15.75" customHeight="1"/>
    <row r="2445" ht="15.75" customHeight="1"/>
    <row r="2446" ht="15.75" customHeight="1"/>
    <row r="2447" ht="15.75" customHeight="1"/>
    <row r="2448" ht="15.75" customHeight="1"/>
    <row r="2449" ht="15.75" customHeight="1"/>
    <row r="2450" ht="15.75" customHeight="1"/>
    <row r="2451" ht="15.75" customHeight="1"/>
    <row r="2452" ht="15.75" customHeight="1"/>
    <row r="2453" ht="15.75" customHeight="1"/>
    <row r="2454" ht="15.75" customHeight="1"/>
    <row r="2455" ht="15.75" customHeight="1"/>
    <row r="2456" ht="15.75" customHeight="1"/>
    <row r="2457" ht="15.75" customHeight="1"/>
    <row r="2458" ht="15.75" customHeight="1"/>
    <row r="2459" ht="15.75" customHeight="1"/>
    <row r="2460" ht="15.75" customHeight="1"/>
    <row r="2461" ht="15.75" customHeight="1"/>
    <row r="2462" ht="15.75" customHeight="1"/>
    <row r="2463" ht="15.75" customHeight="1"/>
    <row r="2464" ht="15.75" customHeight="1"/>
    <row r="2465" ht="15.75" customHeight="1"/>
    <row r="2466" ht="15.75" customHeight="1"/>
    <row r="2467" ht="15.75" customHeight="1"/>
    <row r="2468" ht="15.75" customHeight="1"/>
    <row r="2469" ht="15.75" customHeight="1"/>
    <row r="2470" ht="15.75" customHeight="1"/>
    <row r="2471" ht="15.75" customHeight="1"/>
    <row r="2472" ht="15.75" customHeight="1"/>
    <row r="2473" ht="15.75" customHeight="1"/>
    <row r="2474" ht="15.75" customHeight="1"/>
    <row r="2475" ht="15.75" customHeight="1"/>
    <row r="2476" ht="15.75" customHeight="1"/>
    <row r="2477" ht="15.75" customHeight="1"/>
    <row r="2478" ht="15.75" customHeight="1"/>
    <row r="2479" ht="15.75" customHeight="1"/>
    <row r="2480" ht="15.75" customHeight="1"/>
    <row r="2481" ht="15.75" customHeight="1"/>
    <row r="2482" ht="15.75" customHeight="1"/>
    <row r="2483" ht="15.75" customHeight="1"/>
    <row r="2484" ht="15.75" customHeight="1"/>
    <row r="2485" ht="15.75" customHeight="1"/>
    <row r="2486" ht="15.75" customHeight="1"/>
    <row r="2487" ht="15.75" customHeight="1"/>
    <row r="2488" ht="15.75" customHeight="1"/>
    <row r="2489" ht="15.75" customHeight="1"/>
    <row r="2490" ht="15.75" customHeight="1"/>
    <row r="2491" ht="15.75" customHeight="1"/>
    <row r="2492" ht="15.75" customHeight="1"/>
    <row r="2493" ht="15.75" customHeight="1"/>
    <row r="2494" ht="15.75" customHeight="1"/>
    <row r="2495" ht="15.75" customHeight="1"/>
    <row r="2496" ht="15.75" customHeight="1"/>
    <row r="2497" ht="15.75" customHeight="1"/>
    <row r="2498" ht="15.75" customHeight="1"/>
    <row r="2499" ht="15.75" customHeight="1"/>
    <row r="2500" ht="15.75" customHeight="1"/>
    <row r="2501" ht="15.75" customHeight="1"/>
    <row r="2502" ht="15.75" customHeight="1"/>
    <row r="2503" ht="15.75" customHeight="1"/>
    <row r="2504" ht="15.75" customHeight="1"/>
    <row r="2505" ht="15.75" customHeight="1"/>
    <row r="2506" ht="15.75" customHeight="1"/>
    <row r="2507" ht="15.75" customHeight="1"/>
    <row r="2508" ht="15.75" customHeight="1"/>
    <row r="2509" ht="15.75" customHeight="1"/>
    <row r="2510" ht="15.75" customHeight="1"/>
    <row r="2511" ht="15.75" customHeight="1"/>
    <row r="2512" ht="15.75" customHeight="1"/>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row r="3317" ht="15.75" customHeight="1"/>
    <row r="3318" ht="15.75" customHeight="1"/>
    <row r="3319" ht="15.75" customHeight="1"/>
    <row r="3320" ht="15.75" customHeight="1"/>
    <row r="3321" ht="15.75" customHeight="1"/>
    <row r="3322" ht="15.75" customHeight="1"/>
    <row r="3323" ht="15.75" customHeight="1"/>
    <row r="3324" ht="15.75" customHeight="1"/>
    <row r="3325" ht="15.75" customHeight="1"/>
    <row r="3326" ht="15.75" customHeight="1"/>
    <row r="3327" ht="15.75" customHeight="1"/>
    <row r="3328" ht="15.75" customHeight="1"/>
    <row r="3329" ht="15.75" customHeight="1"/>
    <row r="3330" ht="15.75" customHeight="1"/>
    <row r="3331" ht="15.75" customHeight="1"/>
    <row r="3332" ht="15.75" customHeight="1"/>
    <row r="3333" ht="15.75" customHeight="1"/>
    <row r="3334" ht="15.75" customHeight="1"/>
    <row r="3335" ht="15.75" customHeight="1"/>
    <row r="3336" ht="15.75" customHeight="1"/>
    <row r="3337" ht="15.75" customHeight="1"/>
    <row r="3338" ht="15.75" customHeight="1"/>
    <row r="3339" ht="15.75" customHeight="1"/>
    <row r="3340" ht="15.75" customHeight="1"/>
    <row r="3341" ht="15.75" customHeight="1"/>
    <row r="3342" ht="15.75" customHeight="1"/>
    <row r="3343" ht="15.75" customHeight="1"/>
    <row r="3344" ht="15.75" customHeight="1"/>
    <row r="3345" ht="15.75" customHeight="1"/>
    <row r="3346" ht="15.75" customHeight="1"/>
    <row r="3347" ht="15.75" customHeight="1"/>
    <row r="3348" ht="15.75" customHeight="1"/>
    <row r="3349" ht="15.75" customHeight="1"/>
    <row r="3350" ht="15.75" customHeight="1"/>
    <row r="3351" ht="15.75" customHeight="1"/>
    <row r="3352" ht="15.75" customHeight="1"/>
    <row r="3353" ht="15.75" customHeight="1"/>
    <row r="3354" ht="15.75" customHeight="1"/>
    <row r="3355" ht="15.75" customHeight="1"/>
    <row r="3356" ht="15.75" customHeight="1"/>
    <row r="3357" ht="15.75" customHeight="1"/>
    <row r="3358" ht="15.75" customHeight="1"/>
    <row r="3359" ht="15.75" customHeight="1"/>
    <row r="3360" ht="15.75" customHeight="1"/>
    <row r="3361" ht="15.75" customHeight="1"/>
    <row r="3362" ht="15.75" customHeight="1"/>
    <row r="3363" ht="15.75" customHeight="1"/>
    <row r="3364" ht="15.75" customHeight="1"/>
    <row r="3365" ht="15.75" customHeight="1"/>
    <row r="3366" ht="15.75" customHeight="1"/>
    <row r="3367" ht="15.75" customHeight="1"/>
    <row r="3368" ht="15.75" customHeight="1"/>
    <row r="3369" ht="15.75" customHeight="1"/>
    <row r="3370" ht="15.75" customHeight="1"/>
    <row r="3371" ht="15.75" customHeight="1"/>
    <row r="3372" ht="15.75" customHeight="1"/>
    <row r="3373" ht="15.75" customHeight="1"/>
    <row r="3374" ht="15.75" customHeight="1"/>
    <row r="3375" ht="15.75" customHeight="1"/>
    <row r="3376" ht="15.75" customHeight="1"/>
    <row r="3377" ht="15.75" customHeight="1"/>
    <row r="3378" ht="15.75" customHeight="1"/>
    <row r="3379" ht="15.75" customHeight="1"/>
    <row r="3380" ht="15.75" customHeight="1"/>
    <row r="3381" ht="15.75" customHeight="1"/>
    <row r="3382" ht="15.75" customHeight="1"/>
    <row r="3383" ht="15.75" customHeight="1"/>
    <row r="3384" ht="15.75" customHeight="1"/>
    <row r="3385" ht="15.75" customHeight="1"/>
    <row r="3386" ht="15.75" customHeight="1"/>
    <row r="3387" ht="15.75" customHeight="1"/>
    <row r="3388" ht="15.75" customHeight="1"/>
    <row r="3389" ht="15.75" customHeight="1"/>
    <row r="3390" ht="15.75" customHeight="1"/>
    <row r="3391" ht="15.75" customHeight="1"/>
    <row r="3392" ht="15.75" customHeight="1"/>
    <row r="3393" ht="15.75" customHeight="1"/>
    <row r="3394" ht="15.75" customHeight="1"/>
    <row r="3395" ht="15.75" customHeight="1"/>
    <row r="3396" ht="15.75" customHeight="1"/>
    <row r="3397" ht="15.75" customHeight="1"/>
    <row r="3398" ht="15.75" customHeight="1"/>
    <row r="3399" ht="15.75" customHeight="1"/>
    <row r="3400" ht="15.75" customHeight="1"/>
    <row r="3401" ht="15.75" customHeight="1"/>
    <row r="3402" ht="15.75" customHeight="1"/>
    <row r="3403" ht="15.75" customHeight="1"/>
    <row r="3404" ht="15.75" customHeight="1"/>
    <row r="3405" ht="15.75" customHeight="1"/>
    <row r="3406" ht="15.75" customHeight="1"/>
    <row r="3407" ht="15.75" customHeight="1"/>
    <row r="3408" ht="15.75" customHeight="1"/>
    <row r="3409" ht="15.75" customHeight="1"/>
    <row r="3410" ht="15.75" customHeight="1"/>
    <row r="3411" ht="15.75" customHeight="1"/>
    <row r="3412" ht="15.75" customHeight="1"/>
    <row r="3413" ht="15.75" customHeight="1"/>
    <row r="3414" ht="15.75" customHeight="1"/>
    <row r="3415" ht="15.75" customHeight="1"/>
    <row r="3416" ht="15.75" customHeight="1"/>
    <row r="3417" ht="15.75" customHeight="1"/>
    <row r="3418" ht="15.75" customHeight="1"/>
    <row r="3419" ht="15.75" customHeight="1"/>
    <row r="3420" ht="15.75" customHeight="1"/>
    <row r="3421" ht="15.75" customHeight="1"/>
    <row r="3422" ht="15.75" customHeight="1"/>
    <row r="3423" ht="15.75" customHeight="1"/>
    <row r="3424" ht="15.75" customHeight="1"/>
    <row r="3425" ht="15.75" customHeight="1"/>
    <row r="3426" ht="15.75" customHeight="1"/>
    <row r="3427" ht="15.75" customHeight="1"/>
    <row r="3428" ht="15.75" customHeight="1"/>
    <row r="3429" ht="15.75" customHeight="1"/>
    <row r="3430" ht="15.75" customHeight="1"/>
    <row r="3431" ht="15.75" customHeight="1"/>
    <row r="3432" ht="15.75" customHeight="1"/>
    <row r="3433" ht="15.75" customHeight="1"/>
    <row r="3434" ht="15.75" customHeight="1"/>
    <row r="3435" ht="15.75" customHeight="1"/>
    <row r="3436" ht="15.75" customHeight="1"/>
    <row r="3437" ht="15.75" customHeight="1"/>
    <row r="3438" ht="15.75" customHeight="1"/>
    <row r="3439" ht="15.75" customHeight="1"/>
    <row r="3440" ht="15.75" customHeight="1"/>
    <row r="3441" ht="15.75" customHeight="1"/>
    <row r="3442" ht="15.75" customHeight="1"/>
    <row r="3443" ht="15.75" customHeight="1"/>
    <row r="3444" ht="15.75" customHeight="1"/>
    <row r="3445" ht="15.75" customHeight="1"/>
    <row r="3446" ht="15.75" customHeight="1"/>
    <row r="3447" ht="15.75" customHeight="1"/>
    <row r="3448" ht="15.75" customHeight="1"/>
    <row r="3449" ht="15.75" customHeight="1"/>
    <row r="3450" ht="15.75" customHeight="1"/>
    <row r="3451" ht="15.75" customHeight="1"/>
    <row r="3452" ht="15.75" customHeight="1"/>
    <row r="3453" ht="15.75" customHeight="1"/>
    <row r="3454" ht="15.75" customHeight="1"/>
    <row r="3455" ht="15.75" customHeight="1"/>
    <row r="3456" ht="15.75" customHeight="1"/>
    <row r="3457" ht="15.75" customHeight="1"/>
    <row r="3458" ht="15.75" customHeight="1"/>
    <row r="3459" ht="15.75" customHeight="1"/>
    <row r="3460" ht="15.75" customHeight="1"/>
    <row r="3461" ht="15.75" customHeight="1"/>
    <row r="3462" ht="15.75" customHeight="1"/>
    <row r="3463" ht="15.75" customHeight="1"/>
    <row r="3464" ht="15.75" customHeight="1"/>
    <row r="3465" ht="15.75" customHeight="1"/>
    <row r="3466" ht="15.75" customHeight="1"/>
    <row r="3467" ht="15.75" customHeight="1"/>
    <row r="3468" ht="15.75" customHeight="1"/>
    <row r="3469" ht="15.75" customHeight="1"/>
    <row r="3470" ht="15.75" customHeight="1"/>
    <row r="3471" ht="15.75" customHeight="1"/>
    <row r="3472" ht="15.75" customHeight="1"/>
    <row r="3473" ht="15.75" customHeight="1"/>
    <row r="3474" ht="15.75" customHeight="1"/>
    <row r="3475" ht="15.75" customHeight="1"/>
    <row r="3476" ht="15.75" customHeight="1"/>
    <row r="3477" ht="15.75" customHeight="1"/>
    <row r="3478" ht="15.75" customHeight="1"/>
    <row r="3479" ht="15.75" customHeight="1"/>
    <row r="3480" ht="15.75" customHeight="1"/>
    <row r="3481" ht="15.75" customHeight="1"/>
    <row r="3482" ht="15.75" customHeight="1"/>
    <row r="3483" ht="15.75" customHeight="1"/>
    <row r="3484" ht="15.75" customHeight="1"/>
    <row r="3485" ht="15.75" customHeight="1"/>
    <row r="3486" ht="15.75" customHeight="1"/>
    <row r="3487" ht="15.75" customHeight="1"/>
    <row r="3488" ht="15.75" customHeight="1"/>
    <row r="3489" ht="15.75" customHeight="1"/>
    <row r="3490" ht="15.75" customHeight="1"/>
    <row r="3491" ht="15.75" customHeight="1"/>
    <row r="3492" ht="15.75" customHeight="1"/>
    <row r="3493" ht="15.75" customHeight="1"/>
    <row r="3494" ht="15.75" customHeight="1"/>
    <row r="3495" ht="15.75" customHeight="1"/>
    <row r="3496" ht="15.75" customHeight="1"/>
    <row r="3497" ht="15.75" customHeight="1"/>
    <row r="3498" ht="15.75" customHeight="1"/>
    <row r="3499" ht="15.75" customHeight="1"/>
    <row r="3500" ht="15.75" customHeight="1"/>
    <row r="3501" ht="15.75" customHeight="1"/>
    <row r="3502" ht="15.75" customHeight="1"/>
    <row r="3503" ht="15.75" customHeight="1"/>
    <row r="3504" ht="15.75" customHeight="1"/>
    <row r="3505" ht="15.75" customHeight="1"/>
    <row r="3506" ht="15.75" customHeight="1"/>
    <row r="3507" ht="15.75" customHeight="1"/>
    <row r="3508" ht="15.75" customHeight="1"/>
    <row r="3509" ht="15.75" customHeight="1"/>
    <row r="3510" ht="15.75" customHeight="1"/>
    <row r="3511" ht="15.75" customHeight="1"/>
    <row r="3512" ht="15.75" customHeight="1"/>
    <row r="3513" ht="15.75" customHeight="1"/>
    <row r="3514" ht="15.75" customHeight="1"/>
    <row r="3515" ht="15.75" customHeight="1"/>
    <row r="3516" ht="15.75" customHeight="1"/>
    <row r="3517" ht="15.75" customHeight="1"/>
    <row r="3518" ht="15.75" customHeight="1"/>
    <row r="3519" ht="15.75" customHeight="1"/>
    <row r="3520" ht="15.75" customHeight="1"/>
    <row r="3521" ht="15.75" customHeight="1"/>
    <row r="3522" ht="15.75" customHeight="1"/>
    <row r="3523" ht="15.75" customHeight="1"/>
    <row r="3524" ht="15.75" customHeight="1"/>
    <row r="3525" ht="15.75" customHeight="1"/>
    <row r="3526" ht="15.75" customHeight="1"/>
    <row r="3527" ht="15.75" customHeight="1"/>
    <row r="3528" ht="15.75" customHeight="1"/>
    <row r="3529" ht="15.75" customHeight="1"/>
    <row r="3530" ht="15.75" customHeight="1"/>
    <row r="3531" ht="15.75" customHeight="1"/>
    <row r="3532" ht="15.75" customHeight="1"/>
    <row r="3533" ht="15.75" customHeight="1"/>
    <row r="3534" ht="15.75" customHeight="1"/>
    <row r="3535" ht="15.75" customHeight="1"/>
    <row r="3536" ht="15.75" customHeight="1"/>
    <row r="3537" ht="15.75" customHeight="1"/>
    <row r="3538" ht="15.75" customHeight="1"/>
    <row r="3539" ht="15.75" customHeight="1"/>
    <row r="3540" ht="15.75" customHeight="1"/>
    <row r="3541" ht="15.75" customHeight="1"/>
    <row r="3542" ht="15.75" customHeight="1"/>
    <row r="3543" ht="15.75" customHeight="1"/>
    <row r="3544" ht="15.75" customHeight="1"/>
    <row r="3545" ht="15.75" customHeight="1"/>
    <row r="3546" ht="15.75" customHeight="1"/>
    <row r="3547" ht="15.75" customHeight="1"/>
    <row r="3548" ht="15.75" customHeight="1"/>
    <row r="3549" ht="15.75" customHeight="1"/>
    <row r="3550" ht="15.75" customHeight="1"/>
    <row r="3551" ht="15.75" customHeight="1"/>
    <row r="3552" ht="15.75" customHeight="1"/>
    <row r="3553" ht="15.75" customHeight="1"/>
    <row r="3554" ht="15.75" customHeight="1"/>
    <row r="3555" ht="15.75" customHeight="1"/>
    <row r="3556" ht="15.75" customHeight="1"/>
    <row r="3557" ht="15.75" customHeight="1"/>
    <row r="3558" ht="15.75" customHeight="1"/>
    <row r="3559" ht="15.75" customHeight="1"/>
    <row r="3560" ht="15.75" customHeight="1"/>
    <row r="3561" ht="15.75" customHeight="1"/>
    <row r="3562" ht="15.75" customHeight="1"/>
    <row r="3563" ht="15.75" customHeight="1"/>
    <row r="3564" ht="15.75" customHeight="1"/>
    <row r="3565" ht="15.75" customHeight="1"/>
    <row r="3566" ht="15.75" customHeight="1"/>
    <row r="3567" ht="15.75" customHeight="1"/>
    <row r="3568" ht="15.75" customHeight="1"/>
    <row r="3569" ht="15.75" customHeight="1"/>
    <row r="3570" ht="15.75" customHeight="1"/>
    <row r="3571" ht="15.75" customHeight="1"/>
    <row r="3572" ht="15.75" customHeight="1"/>
    <row r="3573" ht="15.75" customHeight="1"/>
    <row r="3574" ht="15.75" customHeight="1"/>
    <row r="3575" ht="15.75" customHeight="1"/>
    <row r="3576" ht="15.75" customHeight="1"/>
    <row r="3577" ht="15.75" customHeight="1"/>
    <row r="3578" ht="15.75" customHeight="1"/>
    <row r="3579" ht="15.75" customHeight="1"/>
    <row r="3580" ht="15.75" customHeight="1"/>
    <row r="3581" ht="15.75" customHeight="1"/>
    <row r="3582" ht="15.75" customHeight="1"/>
    <row r="3583" ht="15.75" customHeight="1"/>
    <row r="3584" ht="15.75" customHeight="1"/>
    <row r="3585" ht="15.75" customHeight="1"/>
    <row r="3586" ht="15.75" customHeight="1"/>
    <row r="3587" ht="15.75" customHeight="1"/>
    <row r="3588" ht="15.75" customHeight="1"/>
    <row r="3589" ht="15.75" customHeight="1"/>
    <row r="3590" ht="15.75" customHeight="1"/>
    <row r="3591" ht="15.75" customHeight="1"/>
    <row r="3592" ht="15.75" customHeight="1"/>
    <row r="3593" ht="15.75" customHeight="1"/>
    <row r="3594" ht="15.75" customHeight="1"/>
    <row r="3595" ht="15.75" customHeight="1"/>
    <row r="3596" ht="15.75" customHeight="1"/>
    <row r="3597" ht="15.75" customHeight="1"/>
    <row r="3598" ht="15.75" customHeight="1"/>
    <row r="3599" ht="15.75" customHeight="1"/>
    <row r="3600" ht="15.75" customHeight="1"/>
    <row r="3601" ht="15.75" customHeight="1"/>
    <row r="3602" ht="15.75" customHeight="1"/>
    <row r="3603" ht="15.75" customHeight="1"/>
    <row r="3604" ht="15.75" customHeight="1"/>
    <row r="3605" ht="15.75" customHeight="1"/>
    <row r="3606" ht="15.75" customHeight="1"/>
    <row r="3607" ht="15.75" customHeight="1"/>
    <row r="3608" ht="15.75" customHeight="1"/>
    <row r="3609" ht="15.75" customHeight="1"/>
    <row r="3610" ht="15.75" customHeight="1"/>
    <row r="3611" ht="15.75" customHeight="1"/>
    <row r="3612" ht="15.75" customHeight="1"/>
    <row r="3613" ht="15.75" customHeight="1"/>
    <row r="3614" ht="15.75" customHeight="1"/>
    <row r="3615" ht="15.75" customHeight="1"/>
    <row r="3616" ht="15.75" customHeight="1"/>
    <row r="3617" ht="15.75" customHeight="1"/>
    <row r="3618" ht="15.75" customHeight="1"/>
    <row r="3619" ht="15.75" customHeight="1"/>
    <row r="3620" ht="15.75" customHeight="1"/>
    <row r="3621" ht="15.75" customHeight="1"/>
    <row r="3622" ht="15.75" customHeight="1"/>
    <row r="3623" ht="15.75" customHeight="1"/>
    <row r="3624" ht="15.75" customHeight="1"/>
    <row r="3625" ht="15.75" customHeight="1"/>
    <row r="3626" ht="15.75" customHeight="1"/>
    <row r="3627" ht="15.75" customHeight="1"/>
    <row r="3628" ht="15.75" customHeight="1"/>
    <row r="3629" ht="15.75" customHeight="1"/>
    <row r="3630" ht="15.75" customHeight="1"/>
    <row r="3631" ht="15.75" customHeight="1"/>
    <row r="3632" ht="15.75" customHeight="1"/>
    <row r="3633" ht="15.75" customHeight="1"/>
    <row r="3634" ht="15.75" customHeight="1"/>
    <row r="3635" ht="15.75" customHeight="1"/>
    <row r="3636" ht="15.75" customHeight="1"/>
    <row r="3637" ht="15.75" customHeight="1"/>
    <row r="3638" ht="15.75" customHeight="1"/>
    <row r="3639" ht="15.75" customHeight="1"/>
    <row r="3640" ht="15.75" customHeight="1"/>
    <row r="3641" ht="15.75" customHeight="1"/>
    <row r="3642" ht="15.75" customHeight="1"/>
    <row r="3643" ht="15.75" customHeight="1"/>
    <row r="3644" ht="15.75" customHeight="1"/>
    <row r="3645" ht="15.75" customHeight="1"/>
    <row r="3646" ht="15.75" customHeight="1"/>
    <row r="3647" ht="15.75" customHeight="1"/>
    <row r="3648" ht="15.75" customHeight="1"/>
    <row r="3649" ht="15.75" customHeight="1"/>
    <row r="3650" ht="15.75" customHeight="1"/>
    <row r="3651" ht="15.75" customHeight="1"/>
    <row r="3652" ht="15.75" customHeight="1"/>
    <row r="3653" ht="15.75" customHeight="1"/>
    <row r="3654" ht="15.75" customHeight="1"/>
    <row r="3655" ht="15.75" customHeight="1"/>
    <row r="3656" ht="15.75" customHeight="1"/>
    <row r="3657" ht="15.75" customHeight="1"/>
    <row r="3658" ht="15.75" customHeight="1"/>
    <row r="3659" ht="15.75" customHeight="1"/>
    <row r="3660" ht="15.75" customHeight="1"/>
    <row r="3661" ht="15.75" customHeight="1"/>
    <row r="3662" ht="15.75" customHeight="1"/>
    <row r="3663" ht="15.75" customHeight="1"/>
    <row r="3664" ht="15.75" customHeight="1"/>
    <row r="3665" ht="15.75" customHeight="1"/>
    <row r="3666" ht="15.75" customHeight="1"/>
    <row r="3667" ht="15.75" customHeight="1"/>
    <row r="3668" ht="15.75" customHeight="1"/>
    <row r="3669" ht="15.75" customHeight="1"/>
    <row r="3670" ht="15.75" customHeight="1"/>
    <row r="3671" ht="15.75" customHeight="1"/>
    <row r="3672" ht="15.75" customHeight="1"/>
    <row r="3673" ht="15.75" customHeight="1"/>
    <row r="3674" ht="15.75" customHeight="1"/>
    <row r="3675" ht="15.75" customHeight="1"/>
    <row r="3676" ht="15.75" customHeight="1"/>
    <row r="3677" ht="15.75" customHeight="1"/>
    <row r="3678" ht="15.75" customHeight="1"/>
    <row r="3679" ht="15.75" customHeight="1"/>
    <row r="3680" ht="15.75" customHeight="1"/>
    <row r="3681" ht="15.75" customHeight="1"/>
    <row r="3682" ht="15.75" customHeight="1"/>
    <row r="3683" ht="15.75" customHeight="1"/>
    <row r="3684" ht="15.75" customHeight="1"/>
    <row r="3685" ht="15.75" customHeight="1"/>
    <row r="3686" ht="15.75" customHeight="1"/>
    <row r="3687" ht="15.75" customHeight="1"/>
    <row r="3688" ht="15.75" customHeight="1"/>
    <row r="3689" ht="15.75" customHeight="1"/>
    <row r="3690" ht="15.75" customHeight="1"/>
    <row r="3691" ht="15.75" customHeight="1"/>
    <row r="3692" ht="15.75" customHeight="1"/>
    <row r="3693" ht="15.75" customHeight="1"/>
    <row r="3694" ht="15.75" customHeight="1"/>
    <row r="3695" ht="15.75" customHeight="1"/>
    <row r="3696" ht="15.75" customHeight="1"/>
    <row r="3697" ht="15.75" customHeight="1"/>
    <row r="3698" ht="15.75" customHeight="1"/>
    <row r="3699" ht="15.75" customHeight="1"/>
    <row r="3700" ht="15.75" customHeight="1"/>
    <row r="3701" ht="15.75" customHeight="1"/>
    <row r="3702" ht="15.75" customHeight="1"/>
    <row r="3703" ht="15.75" customHeight="1"/>
    <row r="3704" ht="15.75" customHeight="1"/>
    <row r="3705" ht="15.75" customHeight="1"/>
    <row r="3706" ht="15.75" customHeight="1"/>
    <row r="3707" ht="15.75" customHeight="1"/>
    <row r="3708" ht="15.75" customHeight="1"/>
    <row r="3709" ht="15.75" customHeight="1"/>
    <row r="3710" ht="15.75" customHeight="1"/>
    <row r="3711" ht="15.75" customHeight="1"/>
    <row r="3712" ht="15.75" customHeight="1"/>
    <row r="3713" ht="15.75" customHeight="1"/>
    <row r="3714" ht="15.75" customHeight="1"/>
    <row r="3715" ht="15.75" customHeight="1"/>
    <row r="3716" ht="15.75" customHeight="1"/>
    <row r="3717" ht="15.75" customHeight="1"/>
    <row r="3718" ht="15.75" customHeight="1"/>
    <row r="3719" ht="15.75" customHeight="1"/>
    <row r="3720" ht="15.75" customHeight="1"/>
    <row r="3721" ht="15.75" customHeight="1"/>
    <row r="3722" ht="15.75" customHeight="1"/>
    <row r="3723" ht="15.75" customHeight="1"/>
    <row r="3724" ht="15.75" customHeight="1"/>
    <row r="3725" ht="15.75" customHeight="1"/>
    <row r="3726" ht="15.75" customHeight="1"/>
    <row r="3727" ht="15.75" customHeight="1"/>
    <row r="3728" ht="15.75" customHeight="1"/>
    <row r="3729" ht="15.75" customHeight="1"/>
    <row r="3730" ht="15.75" customHeight="1"/>
    <row r="3731" ht="15.75" customHeight="1"/>
    <row r="3732" ht="15.75" customHeight="1"/>
    <row r="3733" ht="15.75" customHeight="1"/>
    <row r="3734" ht="15.75" customHeight="1"/>
    <row r="3735" ht="15.75" customHeight="1"/>
    <row r="3736" ht="15.75" customHeight="1"/>
    <row r="3737" ht="15.75" customHeight="1"/>
    <row r="3738" ht="15.75" customHeight="1"/>
    <row r="3739" ht="15.75" customHeight="1"/>
    <row r="3740" ht="15.75" customHeight="1"/>
    <row r="3741" ht="15.75" customHeight="1"/>
    <row r="3742" ht="15.75" customHeight="1"/>
    <row r="3743" ht="15.75" customHeight="1"/>
    <row r="3744" ht="15.75" customHeight="1"/>
    <row r="3745" ht="15.75" customHeight="1"/>
    <row r="3746" ht="15.75" customHeight="1"/>
    <row r="3747" ht="15.75" customHeight="1"/>
    <row r="3748" ht="15.75" customHeight="1"/>
    <row r="3749" ht="15.75" customHeight="1"/>
    <row r="3750" ht="15.75" customHeight="1"/>
    <row r="3751" ht="15.75" customHeight="1"/>
    <row r="3752" ht="15.75" customHeight="1"/>
    <row r="3753" ht="15.75" customHeight="1"/>
    <row r="3754" ht="15.75" customHeight="1"/>
    <row r="3755" ht="15.75" customHeight="1"/>
    <row r="3756" ht="15.75" customHeight="1"/>
    <row r="3757" ht="15.75" customHeight="1"/>
    <row r="3758" ht="15.75" customHeight="1"/>
    <row r="3759" ht="15.75" customHeight="1"/>
    <row r="3760" ht="15.75" customHeight="1"/>
    <row r="3761" ht="15.75" customHeight="1"/>
    <row r="3762" ht="15.75" customHeight="1"/>
    <row r="3763" ht="15.75" customHeight="1"/>
    <row r="3764" ht="15.75" customHeight="1"/>
    <row r="3765" ht="15.75" customHeight="1"/>
    <row r="3766" ht="15.75" customHeight="1"/>
    <row r="3767" ht="15.75" customHeight="1"/>
    <row r="3768" ht="15.75" customHeight="1"/>
    <row r="3769" ht="15.75" customHeight="1"/>
    <row r="3770" ht="15.75" customHeight="1"/>
    <row r="3771" ht="15.75" customHeight="1"/>
    <row r="3772" ht="15.75" customHeight="1"/>
    <row r="3773" ht="15.75" customHeight="1"/>
    <row r="3774" ht="15.75" customHeight="1"/>
    <row r="3775" ht="15.75" customHeight="1"/>
    <row r="3776" ht="15.75" customHeight="1"/>
    <row r="3777" ht="15.75" customHeight="1"/>
    <row r="3778" ht="15.75" customHeight="1"/>
    <row r="3779" ht="15.75" customHeight="1"/>
    <row r="3780" ht="15.75" customHeight="1"/>
    <row r="3781" ht="15.75" customHeight="1"/>
    <row r="3782" ht="15.75" customHeight="1"/>
    <row r="3783" ht="15.75" customHeight="1"/>
    <row r="3784" ht="15.75" customHeight="1"/>
    <row r="3785" ht="15.75" customHeight="1"/>
    <row r="3786" ht="15.75" customHeight="1"/>
    <row r="3787" ht="15.75" customHeight="1"/>
    <row r="3788" ht="15.75" customHeight="1"/>
    <row r="3789" ht="15.75" customHeight="1"/>
    <row r="3790" ht="15.75" customHeight="1"/>
    <row r="3791" ht="15.75" customHeight="1"/>
    <row r="3792" ht="15.75" customHeight="1"/>
    <row r="3793" ht="15.75" customHeight="1"/>
    <row r="3794" ht="15.75" customHeight="1"/>
    <row r="3795" ht="15.75" customHeight="1"/>
    <row r="3796" ht="15.75" customHeight="1"/>
    <row r="3797" ht="15.75" customHeight="1"/>
    <row r="3798" ht="15.75" customHeight="1"/>
    <row r="3799" ht="15.75" customHeight="1"/>
    <row r="3800" ht="15.75" customHeight="1"/>
    <row r="3801" ht="15.75" customHeight="1"/>
    <row r="3802" ht="15.75" customHeight="1"/>
    <row r="3803" ht="15.75" customHeight="1"/>
    <row r="3804" ht="15.75" customHeight="1"/>
    <row r="3805" ht="15.75" customHeight="1"/>
    <row r="3806" ht="15.75" customHeight="1"/>
    <row r="3807" ht="15.75" customHeight="1"/>
    <row r="3808" ht="15.75" customHeight="1"/>
    <row r="3809" ht="15.75" customHeight="1"/>
    <row r="3810" ht="15.75" customHeight="1"/>
    <row r="3811" ht="15.75" customHeight="1"/>
    <row r="3812" ht="15.75" customHeight="1"/>
    <row r="3813" ht="15.75" customHeight="1"/>
    <row r="3814" ht="15.75" customHeight="1"/>
    <row r="3815" ht="15.75" customHeight="1"/>
    <row r="3816" ht="15.75" customHeight="1"/>
    <row r="3817" ht="15.75" customHeight="1"/>
    <row r="3818" ht="15.75" customHeight="1"/>
    <row r="3819" ht="15.75" customHeight="1"/>
    <row r="3820" ht="15.75" customHeight="1"/>
    <row r="3821" ht="15.75" customHeight="1"/>
    <row r="3822" ht="15.75" customHeight="1"/>
    <row r="3823" ht="15.75" customHeight="1"/>
    <row r="3824" ht="15.75" customHeight="1"/>
    <row r="3825" ht="15.75" customHeight="1"/>
    <row r="3826" ht="15.75" customHeight="1"/>
    <row r="3827" ht="15.75" customHeight="1"/>
    <row r="3828" ht="15.75" customHeight="1"/>
    <row r="3829" ht="15.75" customHeight="1"/>
    <row r="3830" ht="15.75" customHeight="1"/>
    <row r="3831" ht="15.75" customHeight="1"/>
    <row r="3832" ht="15.75" customHeight="1"/>
    <row r="3833" ht="15.75" customHeight="1"/>
    <row r="3834" ht="15.75" customHeight="1"/>
    <row r="3835" ht="15.75" customHeight="1"/>
    <row r="3836" ht="15.75" customHeight="1"/>
    <row r="3837" ht="15.75" customHeight="1"/>
    <row r="3838" ht="15.75" customHeight="1"/>
    <row r="3839" ht="15.75" customHeight="1"/>
    <row r="3840" ht="15.75" customHeight="1"/>
    <row r="3841" ht="15.75" customHeight="1"/>
    <row r="3842" ht="15.75" customHeight="1"/>
    <row r="3843" ht="15.75" customHeight="1"/>
    <row r="3844" ht="15.75" customHeight="1"/>
    <row r="3845" ht="15.75" customHeight="1"/>
    <row r="3846" ht="15.75" customHeight="1"/>
    <row r="3847" ht="15.75" customHeight="1"/>
    <row r="3848" ht="15.75" customHeight="1"/>
    <row r="3849" ht="15.75" customHeight="1"/>
    <row r="3850" ht="15.75" customHeight="1"/>
    <row r="3851" ht="15.75" customHeight="1"/>
    <row r="3852" ht="15.75" customHeight="1"/>
    <row r="3853" ht="15.75" customHeight="1"/>
    <row r="3854" ht="15.75" customHeight="1"/>
    <row r="3855" ht="15.75" customHeight="1"/>
    <row r="3856" ht="15.75" customHeight="1"/>
    <row r="3857" ht="15.75" customHeight="1"/>
    <row r="3858" ht="15.75" customHeight="1"/>
    <row r="3859" ht="15.75" customHeight="1"/>
    <row r="3860" ht="15.75" customHeight="1"/>
    <row r="3861" ht="15.75" customHeight="1"/>
    <row r="3862" ht="15.75" customHeight="1"/>
    <row r="3863" ht="15.75" customHeight="1"/>
    <row r="3864" ht="15.75" customHeight="1"/>
    <row r="3865" ht="15.75" customHeight="1"/>
    <row r="3866" ht="15.75" customHeight="1"/>
    <row r="3867" ht="15.75" customHeight="1"/>
    <row r="3868" ht="15.75" customHeight="1"/>
    <row r="3869" ht="15.75" customHeight="1"/>
    <row r="3870" ht="15.75" customHeight="1"/>
    <row r="3871" ht="15.75" customHeight="1"/>
    <row r="3872" ht="15.75" customHeight="1"/>
    <row r="3873" ht="15.75" customHeight="1"/>
    <row r="3874" ht="15.75" customHeight="1"/>
    <row r="3875" ht="15.75" customHeight="1"/>
    <row r="3876" ht="15.75" customHeight="1"/>
    <row r="3877" ht="15.75" customHeight="1"/>
    <row r="3878" ht="15.75" customHeight="1"/>
    <row r="3879" ht="15.75" customHeight="1"/>
    <row r="3880" ht="15.75" customHeight="1"/>
    <row r="3881" ht="15.75" customHeight="1"/>
    <row r="3882" ht="15.75" customHeight="1"/>
    <row r="3883" ht="15.75" customHeight="1"/>
    <row r="3884" ht="15.75" customHeight="1"/>
    <row r="3885" ht="15.75" customHeight="1"/>
    <row r="3886" ht="15.75" customHeight="1"/>
    <row r="3887" ht="15.75" customHeight="1"/>
    <row r="3888" ht="15.75" customHeight="1"/>
    <row r="3889" ht="15.75" customHeight="1"/>
    <row r="3890" ht="15.75" customHeight="1"/>
    <row r="3891" ht="15.75" customHeight="1"/>
    <row r="3892" ht="15.75" customHeight="1"/>
    <row r="3893" ht="15.75" customHeight="1"/>
    <row r="3894" ht="15.75" customHeight="1"/>
    <row r="3895" ht="15.75" customHeight="1"/>
    <row r="3896" ht="15.75" customHeight="1"/>
    <row r="3897" ht="15.75" customHeight="1"/>
    <row r="3898" ht="15.75" customHeight="1"/>
    <row r="3899" ht="15.75" customHeight="1"/>
    <row r="3900" ht="15.75" customHeight="1"/>
    <row r="3901" ht="15.75" customHeight="1"/>
    <row r="3902" ht="15.75" customHeight="1"/>
    <row r="3903" ht="15.75" customHeight="1"/>
    <row r="3904" ht="15.75" customHeight="1"/>
    <row r="3905" ht="15.75" customHeight="1"/>
    <row r="3906" ht="15.75" customHeight="1"/>
    <row r="3907" ht="15.75" customHeight="1"/>
    <row r="3908" ht="15.75" customHeight="1"/>
    <row r="3909" ht="15.75" customHeight="1"/>
    <row r="3910" ht="15.75" customHeight="1"/>
    <row r="3911" ht="15.75" customHeight="1"/>
    <row r="3912" ht="15.75" customHeight="1"/>
    <row r="3913" ht="15.75" customHeight="1"/>
    <row r="3914" ht="15.75" customHeight="1"/>
    <row r="3915" ht="15.75" customHeight="1"/>
    <row r="3916" ht="15.75" customHeight="1"/>
    <row r="3917" ht="15.75" customHeight="1"/>
    <row r="3918" ht="15.75" customHeight="1"/>
    <row r="3919" ht="15.75" customHeight="1"/>
    <row r="3920" ht="15.75" customHeight="1"/>
    <row r="3921" ht="15.75" customHeight="1"/>
    <row r="3922" ht="15.75" customHeight="1"/>
    <row r="3923" ht="15.75" customHeight="1"/>
    <row r="3924" ht="15.75" customHeight="1"/>
    <row r="3925" ht="15.75" customHeight="1"/>
    <row r="3926" ht="15.75" customHeight="1"/>
    <row r="3927" ht="15.75" customHeight="1"/>
    <row r="3928" ht="15.75" customHeight="1"/>
    <row r="3929" ht="15.75" customHeight="1"/>
    <row r="3930" ht="15.75" customHeight="1"/>
    <row r="3931" ht="15.75" customHeight="1"/>
    <row r="3932" ht="15.75" customHeight="1"/>
    <row r="3933" ht="15.75" customHeight="1"/>
    <row r="3934" ht="15.75" customHeight="1"/>
    <row r="3935" ht="15.75" customHeight="1"/>
    <row r="3936" ht="15.75" customHeight="1"/>
    <row r="3937" ht="15.75" customHeight="1"/>
    <row r="3938" ht="15.75" customHeight="1"/>
    <row r="3939" ht="15.75" customHeight="1"/>
    <row r="3940" ht="15.75" customHeight="1"/>
    <row r="3941" ht="15.75" customHeight="1"/>
    <row r="3942" ht="15.75" customHeight="1"/>
    <row r="3943" ht="15.75" customHeight="1"/>
    <row r="3944" ht="15.75" customHeight="1"/>
    <row r="3945" ht="15.75" customHeight="1"/>
    <row r="3946" ht="15.75" customHeight="1"/>
    <row r="3947" ht="15.75" customHeight="1"/>
    <row r="3948" ht="15.75" customHeight="1"/>
    <row r="3949" ht="15.75" customHeight="1"/>
    <row r="3950" ht="15.75" customHeight="1"/>
    <row r="3951" ht="15.75" customHeight="1"/>
    <row r="3952" ht="15.75" customHeight="1"/>
    <row r="3953" ht="15.75" customHeight="1"/>
    <row r="3954" ht="15.75" customHeight="1"/>
    <row r="3955" ht="15.75" customHeight="1"/>
    <row r="3956" ht="15.75" customHeight="1"/>
    <row r="3957" ht="15.75" customHeight="1"/>
    <row r="3958" ht="15.75" customHeight="1"/>
    <row r="3959" ht="15.75" customHeight="1"/>
    <row r="3960" ht="15.75" customHeight="1"/>
    <row r="3961" ht="15.75" customHeight="1"/>
    <row r="3962" ht="15.75" customHeight="1"/>
    <row r="3963" ht="15.75" customHeight="1"/>
    <row r="3964" ht="15.75" customHeight="1"/>
    <row r="3965" ht="15.75" customHeight="1"/>
    <row r="3966" ht="15.75" customHeight="1"/>
    <row r="3967" ht="15.75" customHeight="1"/>
    <row r="3968" ht="15.75" customHeight="1"/>
    <row r="3969" ht="15.75" customHeight="1"/>
    <row r="3970" ht="15.75" customHeight="1"/>
    <row r="3971" ht="15.75" customHeight="1"/>
    <row r="3972" ht="15.75" customHeight="1"/>
    <row r="3973" ht="15.75" customHeight="1"/>
    <row r="3974" ht="15.75" customHeight="1"/>
    <row r="3975" ht="15.75" customHeight="1"/>
    <row r="3976" ht="15.75" customHeight="1"/>
    <row r="3977" ht="15.75" customHeight="1"/>
    <row r="3978" ht="15.75" customHeight="1"/>
    <row r="3979" ht="15.75" customHeight="1"/>
    <row r="3980" ht="15.75" customHeight="1"/>
    <row r="3981" ht="15.75" customHeight="1"/>
    <row r="3982" ht="15.75" customHeight="1"/>
    <row r="3983" ht="15.75" customHeight="1"/>
    <row r="3984" ht="15.75" customHeight="1"/>
    <row r="3985" ht="15.75" customHeight="1"/>
    <row r="3986" ht="15.75" customHeight="1"/>
    <row r="3987" ht="15.75" customHeight="1"/>
    <row r="3988" ht="15.75" customHeight="1"/>
    <row r="3989" ht="15.75" customHeight="1"/>
    <row r="3990" ht="15.75" customHeight="1"/>
    <row r="3991" ht="15.75" customHeight="1"/>
    <row r="3992" ht="15.75" customHeight="1"/>
    <row r="3993" ht="15.75" customHeight="1"/>
    <row r="3994" ht="15.75" customHeight="1"/>
    <row r="3995" ht="15.75" customHeight="1"/>
    <row r="3996" ht="15.75" customHeight="1"/>
    <row r="3997" ht="15.75" customHeight="1"/>
    <row r="3998" ht="15.75" customHeight="1"/>
    <row r="3999" ht="15.75" customHeight="1"/>
    <row r="4000" ht="15.75" customHeight="1"/>
    <row r="4001" ht="15.75" customHeight="1"/>
    <row r="4002" ht="15.75" customHeight="1"/>
    <row r="4003" ht="15.75" customHeight="1"/>
    <row r="4004" ht="15.75" customHeight="1"/>
    <row r="4005" ht="15.75" customHeight="1"/>
    <row r="4006" ht="15.75" customHeight="1"/>
    <row r="4007" ht="15.75" customHeight="1"/>
    <row r="4008" ht="15.75" customHeight="1"/>
    <row r="4009" ht="15.75" customHeight="1"/>
    <row r="4010" ht="15.75" customHeight="1"/>
    <row r="4011" ht="15.75" customHeight="1"/>
    <row r="4012" ht="15.75" customHeight="1"/>
    <row r="4013" ht="15.75" customHeight="1"/>
    <row r="4014" ht="15.75" customHeight="1"/>
    <row r="4015" ht="15.75" customHeight="1"/>
    <row r="4016" ht="15.75" customHeight="1"/>
    <row r="4017" ht="15.75" customHeight="1"/>
    <row r="4018" ht="15.75" customHeight="1"/>
    <row r="4019" ht="15.75" customHeight="1"/>
    <row r="4020" ht="15.75" customHeight="1"/>
    <row r="4021" ht="15.75" customHeight="1"/>
    <row r="4022" ht="15.75" customHeight="1"/>
    <row r="4023" ht="15.75" customHeight="1"/>
    <row r="4024" ht="15.75" customHeight="1"/>
    <row r="4025" ht="15.75" customHeight="1"/>
    <row r="4026" ht="15.75" customHeight="1"/>
    <row r="4027" ht="15.75" customHeight="1"/>
    <row r="4028" ht="15.75" customHeight="1"/>
    <row r="4029" ht="15.75" customHeight="1"/>
    <row r="4030" ht="15.75" customHeight="1"/>
    <row r="4031" ht="15.75" customHeight="1"/>
    <row r="4032" ht="15.75" customHeight="1"/>
    <row r="4033" ht="15.75" customHeight="1"/>
    <row r="4034" ht="15.75" customHeight="1"/>
    <row r="4035" ht="15.75" customHeight="1"/>
    <row r="4036" ht="15.75" customHeight="1"/>
    <row r="4037" ht="15.75" customHeight="1"/>
    <row r="4038" ht="15.75" customHeight="1"/>
    <row r="4039" ht="15.75" customHeight="1"/>
    <row r="4040" ht="15.75" customHeight="1"/>
    <row r="4041" ht="15.75" customHeight="1"/>
    <row r="4042" ht="15.75" customHeight="1"/>
    <row r="4043" ht="15.75" customHeight="1"/>
    <row r="4044" ht="15.75" customHeight="1"/>
    <row r="4045" ht="15.75" customHeight="1"/>
    <row r="4046" ht="15.75" customHeight="1"/>
    <row r="4047" ht="15.75" customHeight="1"/>
    <row r="4048" ht="15.75" customHeight="1"/>
    <row r="4049" ht="15.75" customHeight="1"/>
    <row r="4050" ht="15.75" customHeight="1"/>
    <row r="4051" ht="15.75" customHeight="1"/>
    <row r="4052" ht="15.75" customHeight="1"/>
    <row r="4053" ht="15.75" customHeight="1"/>
    <row r="4054" ht="15.75" customHeight="1"/>
    <row r="4055" ht="15.75" customHeight="1"/>
    <row r="4056" ht="15.75" customHeight="1"/>
    <row r="4057" ht="15.75" customHeight="1"/>
    <row r="4058" ht="15.75" customHeight="1"/>
    <row r="4059" ht="15.75" customHeight="1"/>
    <row r="4060" ht="15.75" customHeight="1"/>
    <row r="4061" ht="15.75" customHeight="1"/>
    <row r="4062" ht="15.75" customHeight="1"/>
    <row r="4063" ht="15.75" customHeight="1"/>
    <row r="4064" ht="15.75" customHeight="1"/>
    <row r="4065" ht="15.75" customHeight="1"/>
    <row r="4066" ht="15.75" customHeight="1"/>
    <row r="4067" ht="15.75" customHeight="1"/>
    <row r="4068" ht="15.75" customHeight="1"/>
    <row r="4069" ht="15.75" customHeight="1"/>
    <row r="4070" ht="15.75" customHeight="1"/>
    <row r="4071" ht="15.75" customHeight="1"/>
    <row r="4072" ht="15.75" customHeight="1"/>
    <row r="4073" ht="15.75" customHeight="1"/>
    <row r="4074" ht="15.75" customHeight="1"/>
    <row r="4075" ht="15.75" customHeight="1"/>
    <row r="4076" ht="15.75" customHeight="1"/>
    <row r="4077" ht="15.75" customHeight="1"/>
    <row r="4078" ht="15.75" customHeight="1"/>
    <row r="4079" ht="15.75" customHeight="1"/>
    <row r="4080" ht="15.75" customHeight="1"/>
    <row r="4081" ht="15.75" customHeight="1"/>
    <row r="4082" ht="15.75" customHeight="1"/>
    <row r="4083" ht="15.75" customHeight="1"/>
    <row r="4084" ht="15.75" customHeight="1"/>
    <row r="4085" ht="15.75" customHeight="1"/>
    <row r="4086" ht="15.75" customHeight="1"/>
    <row r="4087" ht="15.75" customHeight="1"/>
    <row r="4088" ht="15.75" customHeight="1"/>
    <row r="4089" ht="15.75" customHeight="1"/>
    <row r="4090" ht="15.75" customHeight="1"/>
    <row r="4091" ht="15.75" customHeight="1"/>
    <row r="4092" ht="15.75" customHeight="1"/>
    <row r="4093" ht="15.75" customHeight="1"/>
    <row r="4094" ht="15.75" customHeight="1"/>
    <row r="4095" ht="15.75" customHeight="1"/>
    <row r="4096" ht="15.75" customHeight="1"/>
    <row r="4097" ht="15.75" customHeight="1"/>
    <row r="4098" ht="15.75" customHeight="1"/>
    <row r="4099" ht="15.75" customHeight="1"/>
    <row r="4100" ht="15.75" customHeight="1"/>
    <row r="4101" ht="15.75" customHeight="1"/>
    <row r="4102" ht="15.75" customHeight="1"/>
    <row r="4103" ht="15.75" customHeight="1"/>
    <row r="4104" ht="15.75" customHeight="1"/>
    <row r="4105" ht="15.75" customHeight="1"/>
    <row r="4106" ht="15.75" customHeight="1"/>
    <row r="4107" ht="15.75" customHeight="1"/>
    <row r="4108" ht="15.75" customHeight="1"/>
    <row r="4109" ht="15.75" customHeight="1"/>
    <row r="4110" ht="15.75" customHeight="1"/>
    <row r="4111" ht="15.75" customHeight="1"/>
    <row r="4112" ht="15.75" customHeight="1"/>
    <row r="4113" ht="15.75" customHeight="1"/>
    <row r="4114" ht="15.75" customHeight="1"/>
    <row r="4115" ht="15.75" customHeight="1"/>
    <row r="4116" ht="15.75" customHeight="1"/>
    <row r="4117" ht="15.75" customHeight="1"/>
    <row r="4118" ht="15.75" customHeight="1"/>
    <row r="4119" ht="15.75" customHeight="1"/>
    <row r="4120" ht="15.75" customHeight="1"/>
    <row r="4121" ht="15.75" customHeight="1"/>
    <row r="4122" ht="15.75" customHeight="1"/>
    <row r="4123" ht="15.75" customHeight="1"/>
    <row r="4124" ht="15.75" customHeight="1"/>
    <row r="4125" ht="15.75" customHeight="1"/>
    <row r="4126" ht="15.75" customHeight="1"/>
    <row r="4127" ht="15.75" customHeight="1"/>
    <row r="4128" ht="15.75" customHeight="1"/>
    <row r="4129" ht="15.75" customHeight="1"/>
    <row r="4130" ht="15.75" customHeight="1"/>
    <row r="4131" ht="15.75" customHeight="1"/>
    <row r="4132" ht="15.75" customHeight="1"/>
    <row r="4133" ht="15.75" customHeight="1"/>
    <row r="4134" ht="15.75" customHeight="1"/>
    <row r="4135" ht="15.75" customHeight="1"/>
    <row r="4136" ht="15.75" customHeight="1"/>
    <row r="4137" ht="15.75" customHeight="1"/>
    <row r="4138" ht="15.75" customHeight="1"/>
    <row r="4139" ht="15.75" customHeight="1"/>
    <row r="4140" ht="15.75" customHeight="1"/>
    <row r="4141" ht="15.75" customHeight="1"/>
    <row r="4142" ht="15.75" customHeight="1"/>
    <row r="4143" ht="15.75" customHeight="1"/>
    <row r="4144" ht="15.75" customHeight="1"/>
    <row r="4145" ht="15.75" customHeight="1"/>
    <row r="4146" ht="15.75" customHeight="1"/>
    <row r="4147" ht="15.75" customHeight="1"/>
    <row r="4148" ht="15.75" customHeight="1"/>
    <row r="4149" ht="15.75" customHeight="1"/>
    <row r="4150" ht="15.75" customHeight="1"/>
    <row r="4151" ht="15.75" customHeight="1"/>
    <row r="4152" ht="15.75" customHeight="1"/>
    <row r="4153" ht="15.75" customHeight="1"/>
    <row r="4154" ht="15.75" customHeight="1"/>
    <row r="4155" ht="15.75" customHeight="1"/>
    <row r="4156" ht="15.75" customHeight="1"/>
    <row r="4157" ht="15.75" customHeight="1"/>
    <row r="4158" ht="15.75" customHeight="1"/>
    <row r="4159" ht="15.75" customHeight="1"/>
    <row r="4160" ht="15.75" customHeight="1"/>
    <row r="4161" ht="15.75" customHeight="1"/>
    <row r="4162" ht="15.75" customHeight="1"/>
    <row r="4163" ht="15.75" customHeight="1"/>
    <row r="4164" ht="15.75" customHeight="1"/>
    <row r="4165" ht="15.75" customHeight="1"/>
    <row r="4166" ht="15.75" customHeight="1"/>
    <row r="4167" ht="15.75" customHeight="1"/>
    <row r="4168" ht="15.75" customHeight="1"/>
    <row r="4169" ht="15.75" customHeight="1"/>
    <row r="4170" ht="15.75" customHeight="1"/>
    <row r="4171" ht="15.75" customHeight="1"/>
    <row r="4172" ht="15.75" customHeight="1"/>
    <row r="4173" ht="15.75" customHeight="1"/>
    <row r="4174" ht="15.75" customHeight="1"/>
    <row r="4175" ht="15.75" customHeight="1"/>
    <row r="4176" ht="15.75" customHeight="1"/>
    <row r="4177" ht="15.75" customHeight="1"/>
    <row r="4178" ht="15.75" customHeight="1"/>
    <row r="4179" ht="15.75" customHeight="1"/>
    <row r="4180" ht="15.75" customHeight="1"/>
    <row r="4181" ht="15.75" customHeight="1"/>
    <row r="4182" ht="15.75" customHeight="1"/>
    <row r="4183" ht="15.75" customHeight="1"/>
    <row r="4184" ht="15.75" customHeight="1"/>
    <row r="4185" ht="15.75" customHeight="1"/>
    <row r="4186" ht="15.75" customHeight="1"/>
    <row r="4187" ht="15.75" customHeight="1"/>
    <row r="4188" ht="15.75" customHeight="1"/>
    <row r="4189" ht="15.75" customHeight="1"/>
    <row r="4190" ht="15.75" customHeight="1"/>
    <row r="4191" ht="15.75" customHeight="1"/>
    <row r="4192" ht="15.75" customHeight="1"/>
    <row r="4193" ht="15.75" customHeight="1"/>
    <row r="4194" ht="15.75" customHeight="1"/>
    <row r="4195" ht="15.75" customHeight="1"/>
    <row r="4196" ht="15.75" customHeight="1"/>
    <row r="4197" ht="15.75" customHeight="1"/>
    <row r="4198" ht="15.75" customHeight="1"/>
    <row r="4199" ht="15.75" customHeight="1"/>
    <row r="4200" ht="15.75" customHeight="1"/>
    <row r="4201" ht="15.75" customHeight="1"/>
    <row r="4202" ht="15.75" customHeight="1"/>
    <row r="4203" ht="15.75" customHeight="1"/>
    <row r="4204" ht="15.75" customHeight="1"/>
    <row r="4205" ht="15.75" customHeight="1"/>
    <row r="4206" ht="15.75" customHeight="1"/>
    <row r="4207" ht="15.75" customHeight="1"/>
    <row r="4208" ht="15.75" customHeight="1"/>
    <row r="4209" ht="15.75" customHeight="1"/>
    <row r="4210" ht="15.75" customHeight="1"/>
    <row r="4211" ht="15.75" customHeight="1"/>
    <row r="4212" ht="15.75" customHeight="1"/>
    <row r="4213" ht="15.75" customHeight="1"/>
    <row r="4214" ht="15.75" customHeight="1"/>
    <row r="4215" ht="15.75" customHeight="1"/>
    <row r="4216" ht="15.75" customHeight="1"/>
    <row r="4217" ht="15.75" customHeight="1"/>
    <row r="4218" ht="15.75" customHeight="1"/>
    <row r="4219" ht="15.75" customHeight="1"/>
    <row r="4220" ht="15.75" customHeight="1"/>
    <row r="4221" ht="15.75" customHeight="1"/>
    <row r="4222" ht="15.75" customHeight="1"/>
    <row r="4223" ht="15.75" customHeight="1"/>
    <row r="4224" ht="15.75" customHeight="1"/>
    <row r="4225" ht="15.75" customHeight="1"/>
    <row r="4226" ht="15.75" customHeight="1"/>
    <row r="4227" ht="15.75" customHeight="1"/>
    <row r="4228" ht="15.75" customHeight="1"/>
    <row r="4229" ht="15.75" customHeight="1"/>
    <row r="4230" ht="15.75" customHeight="1"/>
    <row r="4231" ht="15.75" customHeight="1"/>
    <row r="4232" ht="15.75" customHeight="1"/>
    <row r="4233" ht="15.75" customHeight="1"/>
    <row r="4234" ht="15.75" customHeight="1"/>
    <row r="4235" ht="15.75" customHeight="1"/>
    <row r="4236" ht="15.75" customHeight="1"/>
    <row r="4237" ht="15.75" customHeight="1"/>
    <row r="4238" ht="15.75" customHeight="1"/>
    <row r="4239" ht="15.75" customHeight="1"/>
    <row r="4240" ht="15.75" customHeight="1"/>
    <row r="4241" ht="15.75" customHeight="1"/>
    <row r="4242" ht="15.75" customHeight="1"/>
    <row r="4243" ht="15.75" customHeight="1"/>
    <row r="4244" ht="15.75" customHeight="1"/>
    <row r="4245" ht="15.75" customHeight="1"/>
    <row r="4246" ht="15.75" customHeight="1"/>
    <row r="4247" ht="15.75" customHeight="1"/>
    <row r="4248" ht="15.75" customHeight="1"/>
    <row r="4249" ht="15.75" customHeight="1"/>
    <row r="4250" ht="15.75" customHeight="1"/>
    <row r="4251" ht="15.75" customHeight="1"/>
    <row r="4252" ht="15.75" customHeight="1"/>
    <row r="4253" ht="15.75" customHeight="1"/>
    <row r="4254" ht="15.75" customHeight="1"/>
    <row r="4255" ht="15.75" customHeight="1"/>
    <row r="4256" ht="15.75" customHeight="1"/>
    <row r="4257" ht="15.75" customHeight="1"/>
    <row r="4258" ht="15.75" customHeight="1"/>
    <row r="4259" ht="15.75" customHeight="1"/>
    <row r="4260" ht="15.75" customHeight="1"/>
    <row r="4261" ht="15.75" customHeight="1"/>
    <row r="4262" ht="15.75" customHeight="1"/>
    <row r="4263" ht="15.75" customHeight="1"/>
    <row r="4264" ht="15.75" customHeight="1"/>
    <row r="4265" ht="15.75" customHeight="1"/>
    <row r="4266" ht="15.75" customHeight="1"/>
    <row r="4267" ht="15.75" customHeight="1"/>
    <row r="4268" ht="15.75" customHeight="1"/>
    <row r="4269" ht="15.75" customHeight="1"/>
    <row r="4270" ht="15.75" customHeight="1"/>
    <row r="4271" ht="15.75" customHeight="1"/>
    <row r="4272" ht="15.75" customHeight="1"/>
    <row r="4273" ht="15.75" customHeight="1"/>
    <row r="4274" ht="15.75" customHeight="1"/>
    <row r="4275" ht="15.75" customHeight="1"/>
    <row r="4276" ht="15.75" customHeight="1"/>
    <row r="4277" ht="15.75" customHeight="1"/>
    <row r="4278" ht="15.75" customHeight="1"/>
    <row r="4279" ht="15.75" customHeight="1"/>
    <row r="4280" ht="15.75" customHeight="1"/>
    <row r="4281" ht="15.75" customHeight="1"/>
    <row r="4282" ht="15.75" customHeight="1"/>
    <row r="4283" ht="15.75" customHeight="1"/>
    <row r="4284" ht="15.75" customHeight="1"/>
    <row r="4285" ht="15.75" customHeight="1"/>
    <row r="4286" ht="15.75" customHeight="1"/>
    <row r="4287" ht="15.75" customHeight="1"/>
    <row r="4288" ht="15.75" customHeight="1"/>
    <row r="4289" ht="15.75" customHeight="1"/>
    <row r="4290" ht="15.75" customHeight="1"/>
    <row r="4291" ht="15.75" customHeight="1"/>
    <row r="4292" ht="15.75" customHeight="1"/>
    <row r="4293" ht="15.75" customHeight="1"/>
    <row r="4294" ht="15.75" customHeight="1"/>
    <row r="4295" ht="15.75" customHeight="1"/>
    <row r="4296" ht="15.75" customHeight="1"/>
    <row r="4297" ht="15.75" customHeight="1"/>
    <row r="4298" ht="15.75" customHeight="1"/>
    <row r="4299" ht="15.75" customHeight="1"/>
    <row r="4300" ht="15.75" customHeight="1"/>
    <row r="4301" ht="15.75" customHeight="1"/>
    <row r="4302" ht="15.75" customHeight="1"/>
    <row r="4303" ht="15.75" customHeight="1"/>
    <row r="4304" ht="15.75" customHeight="1"/>
    <row r="4305" ht="15.75" customHeight="1"/>
    <row r="4306" ht="15.75" customHeight="1"/>
    <row r="4307" ht="15.75" customHeight="1"/>
    <row r="4308" ht="15.75" customHeight="1"/>
    <row r="4309" ht="15.75" customHeight="1"/>
    <row r="4310" ht="15.75" customHeight="1"/>
    <row r="4311" ht="15.75" customHeight="1"/>
    <row r="4312" ht="15.75" customHeight="1"/>
    <row r="4313" ht="15.75" customHeight="1"/>
    <row r="4314" ht="15.75" customHeight="1"/>
    <row r="4315" ht="15.75" customHeight="1"/>
    <row r="4316" ht="15.75" customHeight="1"/>
    <row r="4317" ht="15.75" customHeight="1"/>
    <row r="4318" ht="15.75" customHeight="1"/>
    <row r="4319" ht="15.75" customHeight="1"/>
    <row r="4320" ht="15.75" customHeight="1"/>
    <row r="4321" ht="15.75" customHeight="1"/>
    <row r="4322" ht="15.75" customHeight="1"/>
    <row r="4323" ht="15.75" customHeight="1"/>
    <row r="4324" ht="15.75" customHeight="1"/>
    <row r="4325" ht="15.75" customHeight="1"/>
    <row r="4326" ht="15.75" customHeight="1"/>
    <row r="4327" ht="15.75" customHeight="1"/>
    <row r="4328" ht="15.75" customHeight="1"/>
    <row r="4329" ht="15.75" customHeight="1"/>
    <row r="4330" ht="15.75" customHeight="1"/>
    <row r="4331" ht="15.75" customHeight="1"/>
    <row r="4332" ht="15.75" customHeight="1"/>
    <row r="4333" ht="15.75" customHeight="1"/>
    <row r="4334" ht="15.75" customHeight="1"/>
    <row r="4335" ht="15.75" customHeight="1"/>
    <row r="4336" ht="15.75" customHeight="1"/>
    <row r="4337" ht="15.75" customHeight="1"/>
    <row r="4338" ht="15.75" customHeight="1"/>
    <row r="4339" ht="15.75" customHeight="1"/>
    <row r="4340" ht="15.75" customHeight="1"/>
    <row r="4341" ht="15.75" customHeight="1"/>
    <row r="4342" ht="15.75" customHeight="1"/>
    <row r="4343" ht="15.75" customHeight="1"/>
    <row r="4344" ht="15.75" customHeight="1"/>
    <row r="4345" ht="15.75" customHeight="1"/>
    <row r="4346" ht="15.75" customHeight="1"/>
    <row r="4347" ht="15.75" customHeight="1"/>
    <row r="4348" ht="15.75" customHeight="1"/>
    <row r="4349" ht="15.75" customHeight="1"/>
    <row r="4350" ht="15.75" customHeight="1"/>
    <row r="4351" ht="15.75" customHeight="1"/>
    <row r="4352" ht="15.75" customHeight="1"/>
    <row r="4353" ht="15.75" customHeight="1"/>
    <row r="4354" ht="15.75" customHeight="1"/>
    <row r="4355" ht="15.75" customHeight="1"/>
    <row r="4356" ht="15.75" customHeight="1"/>
    <row r="4357" ht="15.75" customHeight="1"/>
    <row r="4358" ht="15.75" customHeight="1"/>
    <row r="4359" ht="15.75" customHeight="1"/>
    <row r="4360" ht="15.75" customHeight="1"/>
    <row r="4361" ht="15.75" customHeight="1"/>
    <row r="4362" ht="15.75" customHeight="1"/>
    <row r="4363" ht="15.75" customHeight="1"/>
    <row r="4364" ht="15.75" customHeight="1"/>
    <row r="4365" ht="15.75" customHeight="1"/>
    <row r="4366" ht="15.75" customHeight="1"/>
    <row r="4367" ht="15.75" customHeight="1"/>
    <row r="4368" ht="15.75" customHeight="1"/>
    <row r="4369" ht="15.75" customHeight="1"/>
    <row r="4370" ht="15.75" customHeight="1"/>
    <row r="4371" ht="15.75" customHeight="1"/>
    <row r="4372" ht="15.75" customHeight="1"/>
    <row r="4373" ht="15.75" customHeight="1"/>
    <row r="4374" ht="15.75" customHeight="1"/>
    <row r="4375" ht="15.75" customHeight="1"/>
    <row r="4376" ht="15.75" customHeight="1"/>
    <row r="4377" ht="15.75" customHeight="1"/>
    <row r="4378" ht="15.75" customHeight="1"/>
    <row r="4379" ht="15.75" customHeight="1"/>
    <row r="4380" ht="15.75" customHeight="1"/>
    <row r="4381" ht="15.75" customHeight="1"/>
    <row r="4382" ht="15.75" customHeight="1"/>
    <row r="4383" ht="15.75" customHeight="1"/>
    <row r="4384" ht="15.75" customHeight="1"/>
    <row r="4385" ht="15.75" customHeight="1"/>
    <row r="4386" ht="15.75" customHeight="1"/>
    <row r="4387" ht="15.75" customHeight="1"/>
    <row r="4388" ht="15.75" customHeight="1"/>
    <row r="4389" ht="15.75" customHeight="1"/>
    <row r="4390" ht="15.75" customHeight="1"/>
    <row r="4391" ht="15.75" customHeight="1"/>
    <row r="4392" ht="15.75" customHeight="1"/>
    <row r="4393" ht="15.75" customHeight="1"/>
    <row r="4394" ht="15.75" customHeight="1"/>
    <row r="4395" ht="15.75" customHeight="1"/>
    <row r="4396" ht="15.75" customHeight="1"/>
    <row r="4397" ht="15.75" customHeight="1"/>
    <row r="4398" ht="15.75" customHeight="1"/>
    <row r="4399" ht="15.75" customHeight="1"/>
    <row r="4400" ht="15.75" customHeight="1"/>
    <row r="4401" ht="15.75" customHeight="1"/>
    <row r="4402" ht="15.75" customHeight="1"/>
    <row r="4403" ht="15.75" customHeight="1"/>
    <row r="4404" ht="15.75" customHeight="1"/>
    <row r="4405" ht="15.75" customHeight="1"/>
    <row r="4406" ht="15.75" customHeight="1"/>
    <row r="4407" ht="15.75" customHeight="1"/>
    <row r="4408" ht="15.75" customHeight="1"/>
    <row r="4409" ht="15.75" customHeight="1"/>
    <row r="4410" ht="15.75" customHeight="1"/>
    <row r="4411" ht="15.75" customHeight="1"/>
    <row r="4412" ht="15.75" customHeight="1"/>
    <row r="4413" ht="15.75" customHeight="1"/>
    <row r="4414" ht="15.75" customHeight="1"/>
    <row r="4415" ht="15.75" customHeight="1"/>
    <row r="4416" ht="15.75" customHeight="1"/>
    <row r="4417" ht="15.75" customHeight="1"/>
    <row r="4418" ht="15.75" customHeight="1"/>
    <row r="4419" ht="15.75" customHeight="1"/>
    <row r="4420" ht="15.75" customHeight="1"/>
    <row r="4421" ht="15.75" customHeight="1"/>
    <row r="4422" ht="15.75" customHeight="1"/>
    <row r="4423" ht="15.75" customHeight="1"/>
    <row r="4424" ht="15.75" customHeight="1"/>
    <row r="4425" ht="15.75" customHeight="1"/>
    <row r="4426" ht="15.75" customHeight="1"/>
    <row r="4427" ht="15.75" customHeight="1"/>
    <row r="4428" ht="15.75" customHeight="1"/>
    <row r="4429" ht="15.75" customHeight="1"/>
    <row r="4430" ht="15.75" customHeight="1"/>
    <row r="4431" ht="15.75" customHeight="1"/>
    <row r="4432" ht="15.75" customHeight="1"/>
    <row r="4433" ht="15.75" customHeight="1"/>
    <row r="4434" ht="15.75" customHeight="1"/>
    <row r="4435" ht="15.75" customHeight="1"/>
    <row r="4436" ht="15.75" customHeight="1"/>
    <row r="4437" ht="15.75" customHeight="1"/>
    <row r="4438" ht="15.75" customHeight="1"/>
    <row r="4439" ht="15.75" customHeight="1"/>
    <row r="4440" ht="15.75" customHeight="1"/>
    <row r="4441" ht="15.75" customHeight="1"/>
    <row r="4442" ht="15.75" customHeight="1"/>
    <row r="4443" ht="15.75" customHeight="1"/>
    <row r="4444" ht="15.75" customHeight="1"/>
    <row r="4445" ht="15.75" customHeight="1"/>
    <row r="4446" ht="15.75" customHeight="1"/>
    <row r="4447" ht="15.75" customHeight="1"/>
    <row r="4448" ht="15.75" customHeight="1"/>
    <row r="4449" ht="15.75" customHeight="1"/>
    <row r="4450" ht="15.75" customHeight="1"/>
    <row r="4451" ht="15.75" customHeight="1"/>
    <row r="4452" ht="15.75" customHeight="1"/>
    <row r="4453" ht="15.75" customHeight="1"/>
    <row r="4454" ht="15.75" customHeight="1"/>
    <row r="4455" ht="15.75" customHeight="1"/>
    <row r="4456" ht="15.75" customHeight="1"/>
    <row r="4457" ht="15.75" customHeight="1"/>
    <row r="4458" ht="15.75" customHeight="1"/>
    <row r="4459" ht="15.75" customHeight="1"/>
    <row r="4460" ht="15.75" customHeight="1"/>
    <row r="4461" ht="15.75" customHeight="1"/>
    <row r="4462" ht="15.75" customHeight="1"/>
    <row r="4463" ht="15.75" customHeight="1"/>
    <row r="4464" ht="15.75" customHeight="1"/>
    <row r="4465" ht="15.75" customHeight="1"/>
    <row r="4466" ht="15.75" customHeight="1"/>
    <row r="4467" ht="15.75" customHeight="1"/>
    <row r="4468" ht="15.75" customHeight="1"/>
    <row r="4469" ht="15.75" customHeight="1"/>
    <row r="4470" ht="15.75" customHeight="1"/>
    <row r="4471" ht="15.75" customHeight="1"/>
    <row r="4472" ht="15.75" customHeight="1"/>
    <row r="4473" ht="15.75" customHeight="1"/>
    <row r="4474" ht="15.75" customHeight="1"/>
    <row r="4475" ht="15.75" customHeight="1"/>
    <row r="4476" ht="15.75" customHeight="1"/>
    <row r="4477" ht="15.75" customHeight="1"/>
    <row r="4478" ht="15.75" customHeight="1"/>
    <row r="4479" ht="15.75" customHeight="1"/>
    <row r="4480" ht="15.75" customHeight="1"/>
    <row r="4481" ht="15.75" customHeight="1"/>
    <row r="4482" ht="15.75" customHeight="1"/>
    <row r="4483" ht="15.75" customHeight="1"/>
    <row r="4484" ht="15.75" customHeight="1"/>
    <row r="4485" ht="15.75" customHeight="1"/>
    <row r="4486" ht="15.75" customHeight="1"/>
    <row r="4487" ht="15.75" customHeight="1"/>
    <row r="4488" ht="15.75" customHeight="1"/>
    <row r="4489" ht="15.75" customHeight="1"/>
    <row r="4490" ht="15.75" customHeight="1"/>
    <row r="4491" ht="15.75" customHeight="1"/>
    <row r="4492" ht="15.75" customHeight="1"/>
    <row r="4493" ht="15.75" customHeight="1"/>
    <row r="4494" ht="15.75" customHeight="1"/>
    <row r="4495" ht="15.75" customHeight="1"/>
    <row r="4496" ht="15.75" customHeight="1"/>
    <row r="4497" ht="15.75" customHeight="1"/>
    <row r="4498" ht="15.75" customHeight="1"/>
    <row r="4499" ht="15.75" customHeight="1"/>
    <row r="4500" ht="15.75" customHeight="1"/>
    <row r="4501" ht="15.75" customHeight="1"/>
    <row r="4502" ht="15.75" customHeight="1"/>
    <row r="4503" ht="15.75" customHeight="1"/>
    <row r="4504" ht="15.75" customHeight="1"/>
    <row r="4505" ht="15.75" customHeight="1"/>
    <row r="4506" ht="15.75" customHeight="1"/>
    <row r="4507" ht="15.75" customHeight="1"/>
    <row r="4508" ht="15.75" customHeight="1"/>
    <row r="4509" ht="15.75" customHeight="1"/>
    <row r="4510" ht="15.75" customHeight="1"/>
    <row r="4511" ht="15.75" customHeight="1"/>
    <row r="4512" ht="15.75" customHeight="1"/>
    <row r="4513" ht="15.75" customHeight="1"/>
    <row r="4514" ht="15.75" customHeight="1"/>
    <row r="4515" ht="15.75" customHeight="1"/>
    <row r="4516" ht="15.75" customHeight="1"/>
    <row r="4517" ht="15.75" customHeight="1"/>
    <row r="4518" ht="15.75" customHeight="1"/>
    <row r="4519" ht="15.75" customHeight="1"/>
    <row r="4520" ht="15.75" customHeight="1"/>
    <row r="4521" ht="15.75" customHeight="1"/>
    <row r="4522" ht="15.75" customHeight="1"/>
    <row r="4523" ht="15.75" customHeight="1"/>
    <row r="4524" ht="15.75" customHeight="1"/>
    <row r="4525" ht="15.75" customHeight="1"/>
    <row r="4526" ht="15.75" customHeight="1"/>
    <row r="4527" ht="15.75" customHeight="1"/>
    <row r="4528" ht="15.75" customHeight="1"/>
    <row r="4529" ht="15.75" customHeight="1"/>
    <row r="4530" ht="15.75" customHeight="1"/>
    <row r="4531" ht="15.75" customHeight="1"/>
    <row r="4532" ht="15.75" customHeight="1"/>
    <row r="4533" ht="15.75" customHeight="1"/>
    <row r="4534" ht="15.75" customHeight="1"/>
    <row r="4535" ht="15.75" customHeight="1"/>
    <row r="4536" ht="15.75" customHeight="1"/>
    <row r="4537" ht="15.75" customHeight="1"/>
    <row r="4538" ht="15.75" customHeight="1"/>
    <row r="4539" ht="15.75" customHeight="1"/>
    <row r="4540" ht="15.75" customHeight="1"/>
    <row r="4541" ht="15.75" customHeight="1"/>
    <row r="4542" ht="15.75" customHeight="1"/>
    <row r="4543" ht="15.75" customHeight="1"/>
    <row r="4544" ht="15.75" customHeight="1"/>
    <row r="4545" ht="15.75" customHeight="1"/>
    <row r="4546" ht="15.75" customHeight="1"/>
    <row r="4547" ht="15.75" customHeight="1"/>
    <row r="4548" ht="15.75" customHeight="1"/>
    <row r="4549" ht="15.75" customHeight="1"/>
    <row r="4550" ht="15.75" customHeight="1"/>
    <row r="4551" ht="15.75" customHeight="1"/>
    <row r="4552" ht="15.75" customHeight="1"/>
    <row r="4553" ht="15.75" customHeight="1"/>
    <row r="4554" ht="15.75" customHeight="1"/>
    <row r="4555" ht="15.75" customHeight="1"/>
    <row r="4556" ht="15.75" customHeight="1"/>
    <row r="4557" ht="15.75" customHeight="1"/>
    <row r="4558" ht="15.75" customHeight="1"/>
    <row r="4559" ht="15.75" customHeight="1"/>
    <row r="4560" ht="15.75" customHeight="1"/>
    <row r="4561" ht="15.75" customHeight="1"/>
    <row r="4562" ht="15.75" customHeight="1"/>
    <row r="4563" ht="15.75" customHeight="1"/>
    <row r="4564" ht="15.75" customHeight="1"/>
    <row r="4565" ht="15.75" customHeight="1"/>
    <row r="4566" ht="15.75" customHeight="1"/>
    <row r="4567" ht="15.75" customHeight="1"/>
    <row r="4568" ht="15.75" customHeight="1"/>
    <row r="4569" ht="15.75" customHeight="1"/>
    <row r="4570" ht="15.75" customHeight="1"/>
    <row r="4571" ht="15.75" customHeight="1"/>
    <row r="4572" ht="15.75" customHeight="1"/>
    <row r="4573" ht="15.75" customHeight="1"/>
    <row r="4574" ht="15.75" customHeight="1"/>
    <row r="4575" ht="15.75" customHeight="1"/>
    <row r="4576" ht="15.75" customHeight="1"/>
    <row r="4577" ht="15.75" customHeight="1"/>
    <row r="4578" ht="15.75" customHeight="1"/>
    <row r="4579" ht="15.75" customHeight="1"/>
    <row r="4580" ht="15.75" customHeight="1"/>
    <row r="4581" ht="15.75" customHeight="1"/>
    <row r="4582" ht="15.75" customHeight="1"/>
    <row r="4583" ht="15.75" customHeight="1"/>
    <row r="4584" ht="15.75" customHeight="1"/>
    <row r="4585" ht="15.75" customHeight="1"/>
    <row r="4586" ht="15.75" customHeight="1"/>
    <row r="4587" ht="15.75" customHeight="1"/>
    <row r="4588" ht="15.75" customHeight="1"/>
    <row r="4589" ht="15.75" customHeight="1"/>
    <row r="4590" ht="15.75" customHeight="1"/>
    <row r="4591" ht="15.75" customHeight="1"/>
    <row r="4592" ht="15.75" customHeight="1"/>
    <row r="4593" ht="15.75" customHeight="1"/>
    <row r="4594" ht="15.75" customHeight="1"/>
    <row r="4595" ht="15.75" customHeight="1"/>
    <row r="4596" ht="15.75" customHeight="1"/>
    <row r="4597" ht="15.75" customHeight="1"/>
    <row r="4598" ht="15.75" customHeight="1"/>
    <row r="4599" ht="15.75" customHeight="1"/>
    <row r="4600" ht="15.75" customHeight="1"/>
    <row r="4601" ht="15.75" customHeight="1"/>
    <row r="4602" ht="15.75" customHeight="1"/>
    <row r="4603" ht="15.75" customHeight="1"/>
    <row r="4604" ht="15.75" customHeight="1"/>
    <row r="4605" ht="15.75" customHeight="1"/>
    <row r="4606" ht="15.75" customHeight="1"/>
    <row r="4607" ht="15.75" customHeight="1"/>
    <row r="4608" ht="15.75" customHeight="1"/>
    <row r="4609" ht="15.75" customHeight="1"/>
    <row r="4610" ht="15.75" customHeight="1"/>
    <row r="4611" ht="15.75" customHeight="1"/>
    <row r="4612" ht="15.75" customHeight="1"/>
    <row r="4613" ht="15.75" customHeight="1"/>
    <row r="4614" ht="15.75" customHeight="1"/>
    <row r="4615" ht="15.75" customHeight="1"/>
    <row r="4616" ht="15.75" customHeight="1"/>
    <row r="4617" ht="15.75" customHeight="1"/>
    <row r="4618" ht="15.75" customHeight="1"/>
    <row r="4619" ht="15.75" customHeight="1"/>
    <row r="4620" ht="15.75" customHeight="1"/>
    <row r="4621" ht="15.75" customHeight="1"/>
    <row r="4622" ht="15.75" customHeight="1"/>
    <row r="4623" ht="15.75" customHeight="1"/>
    <row r="4624" ht="15.75" customHeight="1"/>
    <row r="4625" ht="15.75" customHeight="1"/>
    <row r="4626" ht="15.75" customHeight="1"/>
    <row r="4627" ht="15.75" customHeight="1"/>
    <row r="4628" ht="15.75" customHeight="1"/>
    <row r="4629" ht="15.75" customHeight="1"/>
    <row r="4630" ht="15.75" customHeight="1"/>
    <row r="4631" ht="15.75" customHeight="1"/>
    <row r="4632" ht="15.75" customHeight="1"/>
    <row r="4633" ht="15.75" customHeight="1"/>
    <row r="4634" ht="15.75" customHeight="1"/>
    <row r="4635" ht="15.75" customHeight="1"/>
    <row r="4636" ht="15.75" customHeight="1"/>
    <row r="4637" ht="15.75" customHeight="1"/>
    <row r="4638" ht="15.75" customHeight="1"/>
    <row r="4639" ht="15.75" customHeight="1"/>
    <row r="4640" ht="15.75" customHeight="1"/>
    <row r="4641" ht="15.75" customHeight="1"/>
    <row r="4642" ht="15.75" customHeight="1"/>
    <row r="4643" ht="15.75" customHeight="1"/>
    <row r="4644" ht="15.75" customHeight="1"/>
    <row r="4645" ht="15.75" customHeight="1"/>
    <row r="4646" ht="15.75" customHeight="1"/>
    <row r="4647" ht="15.75" customHeight="1"/>
    <row r="4648" ht="15.75" customHeight="1"/>
    <row r="4649" ht="15.75" customHeight="1"/>
    <row r="4650" ht="15.75" customHeight="1"/>
    <row r="4651" ht="15.75" customHeight="1"/>
    <row r="4652" ht="15.75" customHeight="1"/>
    <row r="4653" ht="15.75" customHeight="1"/>
    <row r="4654" ht="15.75" customHeight="1"/>
    <row r="4655" ht="15.75" customHeight="1"/>
    <row r="4656" ht="15.75" customHeight="1"/>
    <row r="4657" ht="15.75" customHeight="1"/>
    <row r="4658" ht="15.75" customHeight="1"/>
    <row r="4659" ht="15.75" customHeight="1"/>
    <row r="4660" ht="15.75" customHeight="1"/>
    <row r="4661" ht="15.75" customHeight="1"/>
    <row r="4662" ht="15.75" customHeight="1"/>
    <row r="4663" ht="15.75" customHeight="1"/>
    <row r="4664" ht="15.75" customHeight="1"/>
    <row r="4665" ht="15.75" customHeight="1"/>
    <row r="4666" ht="15.75" customHeight="1"/>
    <row r="4667" ht="15.75" customHeight="1"/>
    <row r="4668" ht="15.75" customHeight="1"/>
    <row r="4669" ht="15.75" customHeight="1"/>
    <row r="4670" ht="15.75" customHeight="1"/>
    <row r="4671" ht="15.75" customHeight="1"/>
    <row r="4672" ht="15.75" customHeight="1"/>
    <row r="4673" ht="15.75" customHeight="1"/>
    <row r="4674" ht="15.75" customHeight="1"/>
    <row r="4675" ht="15.75" customHeight="1"/>
    <row r="4676" ht="15.75" customHeight="1"/>
    <row r="4677" ht="15.75" customHeight="1"/>
    <row r="4678" ht="15.75" customHeight="1"/>
    <row r="4679" ht="15.75" customHeight="1"/>
    <row r="4680" ht="15.75" customHeight="1"/>
    <row r="4681" ht="15.75" customHeight="1"/>
    <row r="4682" ht="15.75" customHeight="1"/>
    <row r="4683" ht="15.75" customHeight="1"/>
    <row r="4684" ht="15.75" customHeight="1"/>
    <row r="4685" ht="15.75" customHeight="1"/>
    <row r="4686" ht="15.75" customHeight="1"/>
    <row r="4687" ht="15.75" customHeight="1"/>
    <row r="4688" ht="15.75" customHeight="1"/>
    <row r="4689" ht="15.75" customHeight="1"/>
    <row r="4690" ht="15.75" customHeight="1"/>
    <row r="4691" ht="15.75" customHeight="1"/>
    <row r="4692" ht="15.75" customHeight="1"/>
    <row r="4693" ht="15.75" customHeight="1"/>
    <row r="4694" ht="15.75" customHeight="1"/>
    <row r="4695" ht="15.75" customHeight="1"/>
    <row r="4696" ht="15.75" customHeight="1"/>
    <row r="4697" ht="15.75" customHeight="1"/>
    <row r="4698" ht="15.75" customHeight="1"/>
    <row r="4699" ht="15.75" customHeight="1"/>
    <row r="4700" ht="15.75" customHeight="1"/>
    <row r="4701" ht="15.75" customHeight="1"/>
    <row r="4702" ht="15.75" customHeight="1"/>
    <row r="4703" ht="15.75" customHeight="1"/>
    <row r="4704" ht="15.75" customHeight="1"/>
    <row r="4705" ht="15.75" customHeight="1"/>
    <row r="4706" ht="15.75" customHeight="1"/>
    <row r="4707" ht="15.75" customHeight="1"/>
    <row r="4708" ht="15.75" customHeight="1"/>
    <row r="4709" ht="15.75" customHeight="1"/>
    <row r="4710" ht="15.75" customHeight="1"/>
    <row r="4711" ht="15.75" customHeight="1"/>
    <row r="4712" ht="15.75" customHeight="1"/>
    <row r="4713" ht="15.75" customHeight="1"/>
    <row r="4714" ht="15.75" customHeight="1"/>
    <row r="4715" ht="15.75" customHeight="1"/>
    <row r="4716" ht="15.75" customHeight="1"/>
    <row r="4717" ht="15.75" customHeight="1"/>
    <row r="4718" ht="15.75" customHeight="1"/>
    <row r="4719" ht="15.75" customHeight="1"/>
    <row r="4720" ht="15.75" customHeight="1"/>
    <row r="4721" ht="15.75" customHeight="1"/>
    <row r="4722" ht="15.75" customHeight="1"/>
    <row r="4723" ht="15.75" customHeight="1"/>
    <row r="4724" ht="15.75" customHeight="1"/>
    <row r="4725" ht="15.75" customHeight="1"/>
    <row r="4726" ht="15.75" customHeight="1"/>
    <row r="4727" ht="15.75" customHeight="1"/>
    <row r="4728" ht="15.75" customHeight="1"/>
    <row r="4729" ht="15.75" customHeight="1"/>
    <row r="4730" ht="15.75" customHeight="1"/>
    <row r="4731" ht="15.75" customHeight="1"/>
    <row r="4732" ht="15.75" customHeight="1"/>
    <row r="4733" ht="15.75" customHeight="1"/>
    <row r="4734" ht="15.75" customHeight="1"/>
    <row r="4735" ht="15.75" customHeight="1"/>
    <row r="4736" ht="15.75" customHeight="1"/>
    <row r="4737" ht="15.75" customHeight="1"/>
    <row r="4738" ht="15.75" customHeight="1"/>
    <row r="4739" ht="15.75" customHeight="1"/>
    <row r="4740" ht="15.75" customHeight="1"/>
    <row r="4741" ht="15.75" customHeight="1"/>
    <row r="4742" ht="15.75" customHeight="1"/>
    <row r="4743" ht="15.75" customHeight="1"/>
    <row r="4744" ht="15.75" customHeight="1"/>
    <row r="4745" ht="15.75" customHeight="1"/>
    <row r="4746" ht="15.75" customHeight="1"/>
    <row r="4747" ht="15.75" customHeight="1"/>
    <row r="4748" ht="15.75" customHeight="1"/>
    <row r="4749" ht="15.75" customHeight="1"/>
    <row r="4750" ht="15.75" customHeight="1"/>
    <row r="4751" ht="15.75" customHeight="1"/>
    <row r="4752" ht="15.75" customHeight="1"/>
    <row r="4753" ht="15.75" customHeight="1"/>
    <row r="4754" ht="15.75" customHeight="1"/>
    <row r="4755" ht="15.75" customHeight="1"/>
    <row r="4756" ht="15.75" customHeight="1"/>
    <row r="4757" ht="15.75" customHeight="1"/>
    <row r="4758" ht="15.75" customHeight="1"/>
    <row r="4759" ht="15.75" customHeight="1"/>
    <row r="4760" ht="15.75" customHeight="1"/>
    <row r="4761" ht="15.75" customHeight="1"/>
    <row r="4762" ht="15.75" customHeight="1"/>
    <row r="4763" ht="15.75" customHeight="1"/>
    <row r="4764" ht="15.75" customHeight="1"/>
    <row r="4765" ht="15.75" customHeight="1"/>
    <row r="4766" ht="15.75" customHeight="1"/>
    <row r="4767" ht="15.75" customHeight="1"/>
    <row r="4768" ht="15.75" customHeight="1"/>
    <row r="4769" ht="15.75" customHeight="1"/>
    <row r="4770" ht="15.75" customHeight="1"/>
    <row r="4771" ht="15.75" customHeight="1"/>
    <row r="4772" ht="15.75" customHeight="1"/>
    <row r="4773" ht="15.75" customHeight="1"/>
    <row r="4774" ht="15.75" customHeight="1"/>
    <row r="4775" ht="15.75" customHeight="1"/>
    <row r="4776" ht="15.75" customHeight="1"/>
    <row r="4777" ht="15.75" customHeight="1"/>
    <row r="4778" ht="15.75" customHeight="1"/>
    <row r="4779" ht="15.75" customHeight="1"/>
    <row r="4780" ht="15.75" customHeight="1"/>
    <row r="4781" ht="15.75" customHeight="1"/>
    <row r="4782" ht="15.75" customHeight="1"/>
    <row r="4783" ht="15.75" customHeight="1"/>
    <row r="4784" ht="15.75" customHeight="1"/>
    <row r="4785" ht="15.75" customHeight="1"/>
    <row r="4786" ht="15.75" customHeight="1"/>
    <row r="4787" ht="15.75" customHeight="1"/>
    <row r="4788" ht="15.75" customHeight="1"/>
    <row r="4789" ht="15.75" customHeight="1"/>
    <row r="4790" ht="15.75" customHeight="1"/>
    <row r="4791" ht="15.75" customHeight="1"/>
    <row r="4792" ht="15.75" customHeight="1"/>
    <row r="4793" ht="15.75" customHeight="1"/>
    <row r="4794" ht="15.75" customHeight="1"/>
    <row r="4795" ht="15.75" customHeight="1"/>
    <row r="4796" ht="15.75" customHeight="1"/>
    <row r="4797" ht="15.75" customHeight="1"/>
    <row r="4798" ht="15.75" customHeight="1"/>
    <row r="4799" ht="15.75" customHeight="1"/>
    <row r="4800" ht="15.75" customHeight="1"/>
    <row r="4801" ht="15.75" customHeight="1"/>
    <row r="4802" ht="15.75" customHeight="1"/>
    <row r="4803" ht="15.75" customHeight="1"/>
    <row r="4804" ht="15.75" customHeight="1"/>
    <row r="4805" ht="15.75" customHeight="1"/>
    <row r="4806" ht="15.75" customHeight="1"/>
    <row r="4807" ht="15.75" customHeight="1"/>
    <row r="4808" ht="15.75" customHeight="1"/>
    <row r="4809" ht="15.75" customHeight="1"/>
    <row r="4810" ht="15.75" customHeight="1"/>
    <row r="4811" ht="15.75" customHeight="1"/>
    <row r="4812" ht="15.75" customHeight="1"/>
    <row r="4813" ht="15.75" customHeight="1"/>
    <row r="4814" ht="15.75" customHeight="1"/>
    <row r="4815" ht="15.75" customHeight="1"/>
    <row r="4816" ht="15.75" customHeight="1"/>
    <row r="4817" ht="15.75" customHeight="1"/>
    <row r="4818" ht="15.75" customHeight="1"/>
    <row r="4819" ht="15.75" customHeight="1"/>
    <row r="4820" ht="15.75" customHeight="1"/>
    <row r="4821" ht="15.75" customHeight="1"/>
    <row r="4822" ht="15.75" customHeight="1"/>
    <row r="4823" ht="15.75" customHeight="1"/>
    <row r="4824" ht="15.75" customHeight="1"/>
    <row r="4825" ht="15.75" customHeight="1"/>
    <row r="4826" ht="15.75" customHeight="1"/>
    <row r="4827" ht="15.75" customHeight="1"/>
    <row r="4828" ht="15.75" customHeight="1"/>
    <row r="4829" ht="15.75" customHeight="1"/>
    <row r="4830" ht="15.75" customHeight="1"/>
    <row r="4831" ht="15.75" customHeight="1"/>
    <row r="4832" ht="15.75" customHeight="1"/>
    <row r="4833" ht="15.75" customHeight="1"/>
    <row r="4834" ht="15.75" customHeight="1"/>
    <row r="4835" ht="15.75" customHeight="1"/>
    <row r="4836" ht="15.75" customHeight="1"/>
    <row r="4837" ht="15.75" customHeight="1"/>
    <row r="4838" ht="15.75" customHeight="1"/>
    <row r="4839" ht="15.75" customHeight="1"/>
    <row r="4840" ht="15.75" customHeight="1"/>
    <row r="4841" ht="15.75" customHeight="1"/>
    <row r="4842" ht="15.75" customHeight="1"/>
    <row r="4843" ht="15.75" customHeight="1"/>
    <row r="4844" ht="15.75" customHeight="1"/>
    <row r="4845" ht="15.75" customHeight="1"/>
    <row r="4846" ht="15.75" customHeight="1"/>
    <row r="4847" ht="15.75" customHeight="1"/>
    <row r="4848" ht="15.75" customHeight="1"/>
    <row r="4849" ht="15.75" customHeight="1"/>
    <row r="4850" ht="15.75" customHeight="1"/>
    <row r="4851" ht="15.75" customHeight="1"/>
    <row r="4852" ht="15.75" customHeight="1"/>
    <row r="4853" ht="15.75" customHeight="1"/>
    <row r="4854" ht="15.75" customHeight="1"/>
    <row r="4855" ht="15.75" customHeight="1"/>
    <row r="4856" ht="15.75" customHeight="1"/>
    <row r="4857" ht="15.75" customHeight="1"/>
    <row r="4858" ht="15.75" customHeight="1"/>
    <row r="4859" ht="15.75" customHeight="1"/>
    <row r="4860" ht="15.75" customHeight="1"/>
    <row r="4861" ht="15.75" customHeight="1"/>
    <row r="4862" ht="15.75" customHeight="1"/>
    <row r="4863" ht="15.75" customHeight="1"/>
    <row r="4864" ht="15.75" customHeight="1"/>
    <row r="4865" ht="15.75" customHeight="1"/>
    <row r="4866" ht="15.75" customHeight="1"/>
    <row r="4867" ht="15.75" customHeight="1"/>
    <row r="4868" ht="15.75" customHeight="1"/>
    <row r="4869" ht="15.75" customHeight="1"/>
    <row r="4870" ht="15.75" customHeight="1"/>
    <row r="4871" ht="15.75" customHeight="1"/>
    <row r="4872" ht="15.75" customHeight="1"/>
    <row r="4873" ht="15.75" customHeight="1"/>
    <row r="4874" ht="15.75" customHeight="1"/>
    <row r="4875" ht="15.75" customHeight="1"/>
    <row r="4876" ht="15.75" customHeight="1"/>
    <row r="4877" ht="15.75" customHeight="1"/>
    <row r="4878" ht="15.75" customHeight="1"/>
    <row r="4879" ht="15.75" customHeight="1"/>
    <row r="4880" ht="15.75" customHeight="1"/>
    <row r="4881" ht="15.75" customHeight="1"/>
    <row r="4882" ht="15.75" customHeight="1"/>
    <row r="4883" ht="15.75" customHeight="1"/>
    <row r="4884" ht="15.75" customHeight="1"/>
    <row r="4885" ht="15.75" customHeight="1"/>
    <row r="4886" ht="15.75" customHeight="1"/>
    <row r="4887" ht="15.75" customHeight="1"/>
    <row r="4888" ht="15.75" customHeight="1"/>
    <row r="4889" ht="15.75" customHeight="1"/>
    <row r="4890" ht="15.75" customHeight="1"/>
    <row r="4891" ht="15.75" customHeight="1"/>
    <row r="4892" ht="15.75" customHeight="1"/>
    <row r="4893" ht="15.75" customHeight="1"/>
    <row r="4894" ht="15.75" customHeight="1"/>
    <row r="4895" ht="15.75" customHeight="1"/>
    <row r="4896" ht="15.75" customHeight="1"/>
    <row r="4897" ht="15.75" customHeight="1"/>
    <row r="4898" ht="15.75" customHeight="1"/>
    <row r="4899" ht="15.75" customHeight="1"/>
    <row r="4900" ht="15.75" customHeight="1"/>
    <row r="4901" ht="15.75" customHeight="1"/>
    <row r="4902" ht="15.75" customHeight="1"/>
    <row r="4903" ht="15.75" customHeight="1"/>
    <row r="4904" ht="15.75" customHeight="1"/>
    <row r="4905" ht="15.75" customHeight="1"/>
    <row r="4906" ht="15.75" customHeight="1"/>
    <row r="4907" ht="15.75" customHeight="1"/>
    <row r="4908" ht="15.75" customHeight="1"/>
    <row r="4909" ht="15.75" customHeight="1"/>
    <row r="4910" ht="15.75" customHeight="1"/>
    <row r="4911" ht="15.75" customHeight="1"/>
    <row r="4912" ht="15.75" customHeight="1"/>
    <row r="4913" ht="15.75" customHeight="1"/>
    <row r="4914" ht="15.75" customHeight="1"/>
    <row r="4915" ht="15.75" customHeight="1"/>
    <row r="4916" ht="15.75" customHeight="1"/>
    <row r="4917" ht="15.75" customHeight="1"/>
    <row r="4918" ht="15.75" customHeight="1"/>
    <row r="4919" ht="15.75" customHeight="1"/>
    <row r="4920" ht="15.75" customHeight="1"/>
    <row r="4921" ht="15.75" customHeight="1"/>
    <row r="4922" ht="15.75" customHeight="1"/>
    <row r="4923" ht="15.75" customHeight="1"/>
    <row r="4924" ht="15.75" customHeight="1"/>
    <row r="4925" ht="15.75" customHeight="1"/>
    <row r="4926" ht="15.75" customHeight="1"/>
    <row r="4927" ht="15.75" customHeight="1"/>
    <row r="4928" ht="15.75" customHeight="1"/>
    <row r="4929" ht="15.75" customHeight="1"/>
    <row r="4930" ht="15.75" customHeight="1"/>
    <row r="4931" ht="15.75" customHeight="1"/>
    <row r="4932" ht="15.75" customHeight="1"/>
    <row r="4933" ht="15.75" customHeight="1"/>
    <row r="4934" ht="15.75" customHeight="1"/>
    <row r="4935" ht="15.75" customHeight="1"/>
    <row r="4936" ht="15.75" customHeight="1"/>
    <row r="4937" ht="15.75" customHeight="1"/>
    <row r="4938" ht="15.75" customHeight="1"/>
    <row r="4939" ht="15.75" customHeight="1"/>
    <row r="4940" ht="15.75" customHeight="1"/>
    <row r="4941" ht="15.75" customHeight="1"/>
    <row r="4942" ht="15.75" customHeight="1"/>
    <row r="4943" ht="15.75" customHeight="1"/>
    <row r="4944" ht="15.75" customHeight="1"/>
    <row r="4945" ht="15.75" customHeight="1"/>
    <row r="4946" ht="15.75" customHeight="1"/>
    <row r="4947" ht="15.75" customHeight="1"/>
    <row r="4948" ht="15.75" customHeight="1"/>
    <row r="4949" ht="15.75" customHeight="1"/>
    <row r="4950" ht="15.75" customHeight="1"/>
    <row r="4951" ht="15.75" customHeight="1"/>
    <row r="4952" ht="15.75" customHeight="1"/>
    <row r="4953" ht="15.75" customHeight="1"/>
    <row r="4954" ht="15.75" customHeight="1"/>
    <row r="4955" ht="15.75" customHeight="1"/>
    <row r="4956" ht="15.75" customHeight="1"/>
    <row r="4957" ht="15.75" customHeight="1"/>
    <row r="4958" ht="15.75" customHeight="1"/>
    <row r="4959" ht="15.75" customHeight="1"/>
    <row r="4960" ht="15.75" customHeight="1"/>
    <row r="4961" ht="15.75" customHeight="1"/>
    <row r="4962" ht="15.75" customHeight="1"/>
    <row r="4963" ht="15.75" customHeight="1"/>
    <row r="4964" ht="15.75" customHeight="1"/>
    <row r="4965" ht="15.75" customHeight="1"/>
    <row r="4966" ht="15.75" customHeight="1"/>
    <row r="4967" ht="15.75" customHeight="1"/>
    <row r="4968" ht="15.75" customHeight="1"/>
    <row r="4969" ht="15.75" customHeight="1"/>
    <row r="4970" ht="15.75" customHeight="1"/>
    <row r="4971" ht="15.75" customHeight="1"/>
    <row r="4972" ht="15.75" customHeight="1"/>
    <row r="4973" ht="15.75" customHeight="1"/>
    <row r="4974" ht="15.75" customHeight="1"/>
    <row r="4975" ht="15.75" customHeight="1"/>
    <row r="4976" ht="15.75" customHeight="1"/>
    <row r="4977" ht="15.75" customHeight="1"/>
    <row r="4978" ht="15.75" customHeight="1"/>
    <row r="4979" ht="15.75" customHeight="1"/>
    <row r="4980" ht="15.75" customHeight="1"/>
    <row r="4981" ht="15.75" customHeight="1"/>
    <row r="4982" ht="15.75" customHeight="1"/>
    <row r="4983" ht="15.75" customHeight="1"/>
    <row r="4984" ht="15.75" customHeight="1"/>
    <row r="4985" ht="15.75" customHeight="1"/>
    <row r="4986" ht="15.75" customHeight="1"/>
    <row r="4987" ht="15.75" customHeight="1"/>
    <row r="4988" ht="15.75" customHeight="1"/>
    <row r="4989" ht="15.75" customHeight="1"/>
    <row r="4990" ht="15.75" customHeight="1"/>
    <row r="4991" ht="15.75" customHeight="1"/>
    <row r="4992" ht="15.75" customHeight="1"/>
    <row r="4993" ht="15.75" customHeight="1"/>
    <row r="4994" ht="15.75" customHeight="1"/>
    <row r="4995" ht="15.75" customHeight="1"/>
    <row r="4996" ht="15.75" customHeight="1"/>
    <row r="4997" ht="15.75" customHeight="1"/>
    <row r="4998" ht="15.75" customHeight="1"/>
    <row r="4999" ht="15.75" customHeight="1"/>
    <row r="5000" ht="15.75" customHeight="1"/>
    <row r="5001" ht="15.75" customHeight="1"/>
    <row r="5002" ht="15.75" customHeight="1"/>
    <row r="5003" ht="15.75" customHeight="1"/>
    <row r="5004" ht="15.75" customHeight="1"/>
    <row r="5005" ht="15.75" customHeight="1"/>
    <row r="5006" ht="15.75" customHeight="1"/>
    <row r="5007" ht="15.75" customHeight="1"/>
    <row r="5008" ht="15.75" customHeight="1"/>
    <row r="5009" ht="15.75" customHeight="1"/>
    <row r="5010" ht="15.75" customHeight="1"/>
    <row r="5011" ht="15.75" customHeight="1"/>
    <row r="5012" ht="15.75" customHeight="1"/>
    <row r="5013" ht="15.75" customHeight="1"/>
    <row r="5014" ht="15.75" customHeight="1"/>
    <row r="5015" ht="15.75" customHeight="1"/>
    <row r="5016" ht="15.75" customHeight="1"/>
    <row r="5017" ht="15.75" customHeight="1"/>
    <row r="5018" ht="15.75" customHeight="1"/>
    <row r="5019" ht="15.75" customHeight="1"/>
    <row r="5020" ht="15.75" customHeight="1"/>
    <row r="5021" ht="15.75" customHeight="1"/>
    <row r="5022" ht="15.75" customHeight="1"/>
    <row r="5023" ht="15.75" customHeight="1"/>
    <row r="5024" ht="15.75" customHeight="1"/>
    <row r="5025" ht="15.75" customHeight="1"/>
    <row r="5026" ht="15.75" customHeight="1"/>
    <row r="5027" ht="15.75" customHeight="1"/>
    <row r="5028" ht="15.75" customHeight="1"/>
    <row r="5029" ht="15.75" customHeight="1"/>
    <row r="5030" ht="15.75" customHeight="1"/>
    <row r="5031" ht="15.75" customHeight="1"/>
    <row r="5032" ht="15.75" customHeight="1"/>
    <row r="5033" ht="15.75" customHeight="1"/>
    <row r="5034" ht="15.75" customHeight="1"/>
    <row r="5035" ht="15.75" customHeight="1"/>
    <row r="5036" ht="15.75" customHeight="1"/>
    <row r="5037" ht="15.75" customHeight="1"/>
    <row r="5038" ht="15.75" customHeight="1"/>
    <row r="5039" ht="15.75" customHeight="1"/>
    <row r="5040" ht="15.75" customHeight="1"/>
    <row r="5041" ht="15.75" customHeight="1"/>
    <row r="5042" ht="15.75" customHeight="1"/>
    <row r="5043" ht="15.75" customHeight="1"/>
    <row r="5044" ht="15.75" customHeight="1"/>
    <row r="5045" ht="15.75" customHeight="1"/>
    <row r="5046" ht="15.75" customHeight="1"/>
    <row r="5047" ht="15.75" customHeight="1"/>
    <row r="5048" ht="15.75" customHeight="1"/>
    <row r="5049" ht="15.75" customHeight="1"/>
    <row r="5050" ht="15.75" customHeight="1"/>
    <row r="5051" ht="15.75" customHeight="1"/>
    <row r="5052" ht="15.75" customHeight="1"/>
    <row r="5053" ht="15.75" customHeight="1"/>
    <row r="5054" ht="15.75" customHeight="1"/>
    <row r="5055" ht="15.75" customHeight="1"/>
    <row r="5056" ht="15.75" customHeight="1"/>
    <row r="5057" ht="15.75" customHeight="1"/>
    <row r="5058" ht="15.75" customHeight="1"/>
    <row r="5059" ht="15.75" customHeight="1"/>
    <row r="5060" ht="15.75" customHeight="1"/>
    <row r="5061" ht="15.75" customHeight="1"/>
    <row r="5062" ht="15.75" customHeight="1"/>
    <row r="5063" ht="15.75" customHeight="1"/>
    <row r="5064" ht="15.75" customHeight="1"/>
    <row r="5065" ht="15.75" customHeight="1"/>
    <row r="5066" ht="15.75" customHeight="1"/>
    <row r="5067" ht="15.75" customHeight="1"/>
    <row r="5068" ht="15.75" customHeight="1"/>
    <row r="5069" ht="15.75" customHeight="1"/>
    <row r="5070" ht="15.75" customHeight="1"/>
    <row r="5071" ht="15.75" customHeight="1"/>
    <row r="5072" ht="15.75" customHeight="1"/>
    <row r="5073" ht="15.75" customHeight="1"/>
    <row r="5074" ht="15.75" customHeight="1"/>
    <row r="5075" ht="15.75" customHeight="1"/>
    <row r="5076" ht="15.75" customHeight="1"/>
    <row r="5077" ht="15.75" customHeight="1"/>
    <row r="5078" ht="15.75" customHeight="1"/>
    <row r="5079" ht="15.75" customHeight="1"/>
    <row r="5080" ht="15.75" customHeight="1"/>
    <row r="5081" ht="15.75" customHeight="1"/>
    <row r="5082" ht="15.75" customHeight="1"/>
    <row r="5083" ht="15.75" customHeight="1"/>
    <row r="5084" ht="15.75" customHeight="1"/>
    <row r="5085" ht="15.75" customHeight="1"/>
    <row r="5086" ht="15.75" customHeight="1"/>
    <row r="5087" ht="15.75" customHeight="1"/>
    <row r="5088" ht="15.75" customHeight="1"/>
    <row r="5089" ht="15.75" customHeight="1"/>
    <row r="5090" ht="15.75" customHeight="1"/>
    <row r="5091" ht="15.75" customHeight="1"/>
    <row r="5092" ht="15.75" customHeight="1"/>
    <row r="5093" ht="15.75" customHeight="1"/>
    <row r="5094" ht="15.75" customHeight="1"/>
    <row r="5095" ht="15.75" customHeight="1"/>
    <row r="5096" ht="15.75" customHeight="1"/>
    <row r="5097" ht="15.75" customHeight="1"/>
    <row r="5098" ht="15.75" customHeight="1"/>
    <row r="5099" ht="15.75" customHeight="1"/>
    <row r="5100" ht="15.75" customHeight="1"/>
    <row r="5101" ht="15.75" customHeight="1"/>
    <row r="5102" ht="15.75" customHeight="1"/>
    <row r="5103" ht="15.75" customHeight="1"/>
    <row r="5104" ht="15.75" customHeight="1"/>
    <row r="5105" ht="15.75" customHeight="1"/>
    <row r="5106" ht="15.75" customHeight="1"/>
    <row r="5107" ht="15.75" customHeight="1"/>
    <row r="5108" ht="15.75" customHeight="1"/>
    <row r="5109" ht="15.75" customHeight="1"/>
    <row r="5110" ht="15.75" customHeight="1"/>
    <row r="5111" ht="15.75" customHeight="1"/>
    <row r="5112" ht="15.75" customHeight="1"/>
    <row r="5113" ht="15.75" customHeight="1"/>
    <row r="5114" ht="15.75" customHeight="1"/>
    <row r="5115" ht="15.75" customHeight="1"/>
    <row r="5116" ht="15.75" customHeight="1"/>
    <row r="5117" ht="15.75" customHeight="1"/>
    <row r="5118" ht="15.75" customHeight="1"/>
    <row r="5119" ht="15.75" customHeight="1"/>
    <row r="5120" ht="15.75" customHeight="1"/>
    <row r="5121" ht="15.75" customHeight="1"/>
    <row r="5122" ht="15.75" customHeight="1"/>
    <row r="5123" ht="15.75" customHeight="1"/>
    <row r="5124" ht="15.75" customHeight="1"/>
    <row r="5125" ht="15.75" customHeight="1"/>
    <row r="5126" ht="15.75" customHeight="1"/>
    <row r="5127" ht="15.75" customHeight="1"/>
    <row r="5128" ht="15.75" customHeight="1"/>
    <row r="5129" ht="15.75" customHeight="1"/>
    <row r="5130" ht="15.75" customHeight="1"/>
    <row r="5131" ht="15.75" customHeight="1"/>
    <row r="5132" ht="15.75" customHeight="1"/>
    <row r="5133" ht="15.75" customHeight="1"/>
    <row r="5134" ht="15.75" customHeight="1"/>
    <row r="5135" ht="15.75" customHeight="1"/>
    <row r="5136" ht="15.75" customHeight="1"/>
    <row r="5137" ht="15.75" customHeight="1"/>
    <row r="5138" ht="15.75" customHeight="1"/>
    <row r="5139" ht="15.75" customHeight="1"/>
    <row r="5140" ht="15.75" customHeight="1"/>
    <row r="5141" ht="15.75" customHeight="1"/>
    <row r="5142" ht="15.75" customHeight="1"/>
    <row r="5143" ht="15.75" customHeight="1"/>
    <row r="5144" ht="15.75" customHeight="1"/>
    <row r="5145" ht="15.75" customHeight="1"/>
    <row r="5146" ht="15.75" customHeight="1"/>
    <row r="5147" ht="15.75" customHeight="1"/>
    <row r="5148" ht="15.75" customHeight="1"/>
    <row r="5149" ht="15.75" customHeight="1"/>
    <row r="5150" ht="15.75" customHeight="1"/>
    <row r="5151" ht="15.75" customHeight="1"/>
    <row r="5152" ht="15.75" customHeight="1"/>
    <row r="5153" ht="15.75" customHeight="1"/>
    <row r="5154" ht="15.75" customHeight="1"/>
    <row r="5155" ht="15.75" customHeight="1"/>
    <row r="5156" ht="15.75" customHeight="1"/>
    <row r="5157" ht="15.75" customHeight="1"/>
    <row r="5158" ht="15.75" customHeight="1"/>
    <row r="5159" ht="15.75" customHeight="1"/>
    <row r="5160" ht="15.75" customHeight="1"/>
    <row r="5161" ht="15.75" customHeight="1"/>
    <row r="5162" ht="15.75" customHeight="1"/>
    <row r="5163" ht="15.75" customHeight="1"/>
    <row r="5164" ht="15.75" customHeight="1"/>
    <row r="5165" ht="15.75" customHeight="1"/>
    <row r="5166" ht="15.75" customHeight="1"/>
    <row r="5167" ht="15.75" customHeight="1"/>
    <row r="5168" ht="15.75" customHeight="1"/>
    <row r="5169" ht="15.75" customHeight="1"/>
    <row r="5170" ht="15.75" customHeight="1"/>
    <row r="5171" ht="15.75" customHeight="1"/>
    <row r="5172" ht="15.75" customHeight="1"/>
    <row r="5173" ht="15.75" customHeight="1"/>
    <row r="5174" ht="15.75" customHeight="1"/>
    <row r="5175" ht="15.75" customHeight="1"/>
    <row r="5176" ht="15.75" customHeight="1"/>
    <row r="5177" ht="15.75" customHeight="1"/>
    <row r="5178" ht="15.75" customHeight="1"/>
    <row r="5179" ht="15.75" customHeight="1"/>
    <row r="5180" ht="15.75" customHeight="1"/>
    <row r="5181" ht="15.75" customHeight="1"/>
    <row r="5182" ht="15.75" customHeight="1"/>
    <row r="5183" ht="15.75" customHeight="1"/>
    <row r="5184" ht="15.75" customHeight="1"/>
    <row r="5185" ht="15.75" customHeight="1"/>
    <row r="5186" ht="15.75" customHeight="1"/>
    <row r="5187" ht="15.75" customHeight="1"/>
    <row r="5188" ht="15.75" customHeight="1"/>
    <row r="5189" ht="15.75" customHeight="1"/>
    <row r="5190" ht="15.75" customHeight="1"/>
    <row r="5191" ht="15.75" customHeight="1"/>
    <row r="5192" ht="15.75" customHeight="1"/>
    <row r="5193" ht="15.75" customHeight="1"/>
    <row r="5194" ht="15.75" customHeight="1"/>
    <row r="5195" ht="15.75" customHeight="1"/>
    <row r="5196" ht="15.75" customHeight="1"/>
    <row r="5197" ht="15.75" customHeight="1"/>
    <row r="5198" ht="15.75" customHeight="1"/>
    <row r="5199" ht="15.75" customHeight="1"/>
    <row r="5200" ht="15.75" customHeight="1"/>
    <row r="5201" ht="15.75" customHeight="1"/>
    <row r="5202" ht="15.75" customHeight="1"/>
    <row r="5203" ht="15.75" customHeight="1"/>
    <row r="5204" ht="15.75" customHeight="1"/>
    <row r="5205" ht="15.75" customHeight="1"/>
    <row r="5206" ht="15.75" customHeight="1"/>
    <row r="5207" ht="15.75" customHeight="1"/>
    <row r="5208" ht="15.75" customHeight="1"/>
    <row r="5209" ht="15.75" customHeight="1"/>
    <row r="5210" ht="15.75" customHeight="1"/>
    <row r="5211" ht="15.75" customHeight="1"/>
    <row r="5212" ht="15.75" customHeight="1"/>
    <row r="5213" ht="15.75" customHeight="1"/>
    <row r="5214" ht="15.75" customHeight="1"/>
    <row r="5215" ht="15.75" customHeight="1"/>
    <row r="5216" ht="15.75" customHeight="1"/>
    <row r="5217" ht="15.75" customHeight="1"/>
    <row r="5218" ht="15.75" customHeight="1"/>
    <row r="5219" ht="15.75" customHeight="1"/>
    <row r="5220" ht="15.75" customHeight="1"/>
    <row r="5221" ht="15.75" customHeight="1"/>
    <row r="5222" ht="15.75" customHeight="1"/>
    <row r="5223" ht="15.75" customHeight="1"/>
    <row r="5224" ht="15.75" customHeight="1"/>
    <row r="5225" ht="15.75" customHeight="1"/>
    <row r="5226" ht="15.75" customHeight="1"/>
    <row r="5227" ht="15.75" customHeight="1"/>
    <row r="5228" ht="15.75" customHeight="1"/>
    <row r="5229" ht="15.75" customHeight="1"/>
    <row r="5230" ht="15.75" customHeight="1"/>
    <row r="5231" ht="15.75" customHeight="1"/>
    <row r="5232" ht="15.75" customHeight="1"/>
    <row r="5233" ht="15.75" customHeight="1"/>
    <row r="5234" ht="15.75" customHeight="1"/>
    <row r="5235" ht="15.75" customHeight="1"/>
    <row r="5236" ht="15.75" customHeight="1"/>
    <row r="5237" ht="15.75" customHeight="1"/>
    <row r="5238" ht="15.75" customHeight="1"/>
    <row r="5239" ht="15.75" customHeight="1"/>
    <row r="5240" ht="15.75" customHeight="1"/>
    <row r="5241" ht="15.75" customHeight="1"/>
    <row r="5242" ht="15.75" customHeight="1"/>
    <row r="5243" ht="15.75" customHeight="1"/>
    <row r="5244" ht="15.75" customHeight="1"/>
    <row r="5245" ht="15.75" customHeight="1"/>
    <row r="5246" ht="15.75" customHeight="1"/>
    <row r="5247" ht="15.75" customHeight="1"/>
    <row r="5248" ht="15.75" customHeight="1"/>
    <row r="5249" ht="15.75" customHeight="1"/>
    <row r="5250" ht="15.75" customHeight="1"/>
    <row r="5251" ht="15.75" customHeight="1"/>
    <row r="5252" ht="15.75" customHeight="1"/>
    <row r="5253" ht="15.75" customHeight="1"/>
    <row r="5254" ht="15.75" customHeight="1"/>
    <row r="5255" ht="15.75" customHeight="1"/>
    <row r="5256" ht="15.75" customHeight="1"/>
    <row r="5257" ht="15.75" customHeight="1"/>
    <row r="5258" ht="15.75" customHeight="1"/>
    <row r="5259" ht="15.75" customHeight="1"/>
    <row r="5260" ht="15.75" customHeight="1"/>
    <row r="5261" ht="15.75" customHeight="1"/>
    <row r="5262" ht="15.75" customHeight="1"/>
    <row r="5263" ht="15.75" customHeight="1"/>
    <row r="5264" ht="15.75" customHeight="1"/>
    <row r="5265" ht="15.75" customHeight="1"/>
    <row r="5266" ht="15.75" customHeight="1"/>
    <row r="5267" ht="15.75" customHeight="1"/>
    <row r="5268" ht="15.75" customHeight="1"/>
    <row r="5269" ht="15.75" customHeight="1"/>
    <row r="5270" ht="15.75" customHeight="1"/>
    <row r="5271" ht="15.75" customHeight="1"/>
    <row r="5272" ht="15.75" customHeight="1"/>
    <row r="5273" ht="15.75" customHeight="1"/>
    <row r="5274" ht="15.75" customHeight="1"/>
    <row r="5275" ht="15.75" customHeight="1"/>
    <row r="5276" ht="15.75" customHeight="1"/>
    <row r="5277" ht="15.75" customHeight="1"/>
    <row r="5278" ht="15.75" customHeight="1"/>
    <row r="5279" ht="15.75" customHeight="1"/>
    <row r="5280" ht="15.75" customHeight="1"/>
    <row r="5281" ht="15.75" customHeight="1"/>
    <row r="5282" ht="15.75" customHeight="1"/>
    <row r="5283" ht="15.75" customHeight="1"/>
    <row r="5284" ht="15.75" customHeight="1"/>
    <row r="5285" ht="15.75" customHeight="1"/>
    <row r="5286" ht="15.75" customHeight="1"/>
    <row r="5287" ht="15.75" customHeight="1"/>
    <row r="5288" ht="15.75" customHeight="1"/>
    <row r="5289" ht="15.75" customHeight="1"/>
    <row r="5290" ht="15.75" customHeight="1"/>
    <row r="5291" ht="15.75" customHeight="1"/>
    <row r="5292" ht="15.75" customHeight="1"/>
    <row r="5293" ht="15.75" customHeight="1"/>
    <row r="5294" ht="15.75" customHeight="1"/>
    <row r="5295" ht="15.75" customHeight="1"/>
    <row r="5296" ht="15.75" customHeight="1"/>
    <row r="5297" ht="15.75" customHeight="1"/>
    <row r="5298" ht="15.75" customHeight="1"/>
    <row r="5299" ht="15.75" customHeight="1"/>
    <row r="5300" ht="15.75" customHeight="1"/>
    <row r="5301" ht="15.75" customHeight="1"/>
    <row r="5302" ht="15.75" customHeight="1"/>
    <row r="5303" ht="15.75" customHeight="1"/>
    <row r="5304" ht="15.75" customHeight="1"/>
    <row r="5305" ht="15.75" customHeight="1"/>
    <row r="5306" ht="15.75" customHeight="1"/>
    <row r="5307" ht="15.75" customHeight="1"/>
    <row r="5308" ht="15.75" customHeight="1"/>
    <row r="5309" ht="15.75" customHeight="1"/>
    <row r="5310" ht="15.75" customHeight="1"/>
    <row r="5311" ht="15.75" customHeight="1"/>
    <row r="5312" ht="15.75" customHeight="1"/>
    <row r="5313" ht="15.75" customHeight="1"/>
    <row r="5314" ht="15.75" customHeight="1"/>
    <row r="5315" ht="15.75" customHeight="1"/>
    <row r="5316" ht="15.75" customHeight="1"/>
    <row r="5317" ht="15.75" customHeight="1"/>
    <row r="5318" ht="15.75" customHeight="1"/>
    <row r="5319" ht="15.75" customHeight="1"/>
    <row r="5320" ht="15.75" customHeight="1"/>
    <row r="5321" ht="15.75" customHeight="1"/>
    <row r="5322" ht="15.75" customHeight="1"/>
    <row r="5323" ht="15.75" customHeight="1"/>
    <row r="5324" ht="15.75" customHeight="1"/>
    <row r="5325" ht="15.75" customHeight="1"/>
    <row r="5326" ht="15.75" customHeight="1"/>
    <row r="5327" ht="15.75" customHeight="1"/>
    <row r="5328" ht="15.75" customHeight="1"/>
    <row r="5329" ht="15.75" customHeight="1"/>
    <row r="5330" ht="15.75" customHeight="1"/>
    <row r="5331" ht="15.75" customHeight="1"/>
    <row r="5332" ht="15.75" customHeight="1"/>
    <row r="5333" ht="15.75" customHeight="1"/>
    <row r="5334" ht="15.75" customHeight="1"/>
    <row r="5335" ht="15.75" customHeight="1"/>
    <row r="5336" ht="15.75" customHeight="1"/>
    <row r="5337" ht="15.75" customHeight="1"/>
    <row r="5338" ht="15.75" customHeight="1"/>
    <row r="5339" ht="15.75" customHeight="1"/>
    <row r="5340" ht="15.75" customHeight="1"/>
    <row r="5341" ht="15.75" customHeight="1"/>
    <row r="5342" ht="15.75" customHeight="1"/>
    <row r="5343" ht="15.75" customHeight="1"/>
    <row r="5344" ht="15.75" customHeight="1"/>
    <row r="5345" ht="15.75" customHeight="1"/>
    <row r="5346" ht="15.75" customHeight="1"/>
    <row r="5347" ht="15.75" customHeight="1"/>
    <row r="5348" ht="15.75" customHeight="1"/>
    <row r="5349" ht="15.75" customHeight="1"/>
    <row r="5350" ht="15.75" customHeight="1"/>
    <row r="5351" ht="15.75" customHeight="1"/>
    <row r="5352" ht="15.75" customHeight="1"/>
    <row r="5353" ht="15.75" customHeight="1"/>
    <row r="5354" ht="15.75" customHeight="1"/>
    <row r="5355" ht="15.75" customHeight="1"/>
    <row r="5356" ht="15.75" customHeight="1"/>
    <row r="5357" ht="15.75" customHeight="1"/>
    <row r="5358" ht="15.75" customHeight="1"/>
    <row r="5359" ht="15.75" customHeight="1"/>
    <row r="5360" ht="15.75" customHeight="1"/>
    <row r="5361" ht="15.75" customHeight="1"/>
    <row r="5362" ht="15.75" customHeight="1"/>
    <row r="5363" ht="15.75" customHeight="1"/>
    <row r="5364" ht="15.75" customHeight="1"/>
    <row r="5365" ht="15.75" customHeight="1"/>
    <row r="5366" ht="15.75" customHeight="1"/>
    <row r="5367" ht="15.75" customHeight="1"/>
    <row r="5368" ht="15.75" customHeight="1"/>
    <row r="5369" ht="15.75" customHeight="1"/>
    <row r="5370" ht="15.75" customHeight="1"/>
    <row r="5371" ht="15.75" customHeight="1"/>
    <row r="5372" ht="15.75" customHeight="1"/>
    <row r="5373" ht="15.75" customHeight="1"/>
    <row r="5374" ht="15.75" customHeight="1"/>
    <row r="5375" ht="15.75" customHeight="1"/>
    <row r="5376" ht="15.75" customHeight="1"/>
    <row r="5377" ht="15.75" customHeight="1"/>
    <row r="5378" ht="15.75" customHeight="1"/>
    <row r="5379" ht="15.75" customHeight="1"/>
    <row r="5380" ht="15.75" customHeight="1"/>
    <row r="5381" ht="15.75" customHeight="1"/>
    <row r="5382" ht="15.75" customHeight="1"/>
    <row r="5383" ht="15.75" customHeight="1"/>
    <row r="5384" ht="15.75" customHeight="1"/>
    <row r="5385" ht="15.75" customHeight="1"/>
    <row r="5386" ht="15.75" customHeight="1"/>
    <row r="5387" ht="15.75" customHeight="1"/>
    <row r="5388" ht="15.75" customHeight="1"/>
    <row r="5389" ht="15.75" customHeight="1"/>
    <row r="5390" ht="15.75" customHeight="1"/>
    <row r="5391" ht="15.75" customHeight="1"/>
    <row r="5392" ht="15.75" customHeight="1"/>
    <row r="5393" ht="15.75" customHeight="1"/>
    <row r="5394" ht="15.75" customHeight="1"/>
    <row r="5395" ht="15.75" customHeight="1"/>
    <row r="5396" ht="15.75" customHeight="1"/>
    <row r="5397" ht="15.75" customHeight="1"/>
    <row r="5398" ht="15.75" customHeight="1"/>
    <row r="5399" ht="15.75" customHeight="1"/>
    <row r="5400" ht="15.75" customHeight="1"/>
    <row r="5401" ht="15.75" customHeight="1"/>
    <row r="5402" ht="15.75" customHeight="1"/>
    <row r="5403" ht="15.75" customHeight="1"/>
    <row r="5404" ht="15.75" customHeight="1"/>
    <row r="5405" ht="15.75" customHeight="1"/>
    <row r="5406" ht="15.75" customHeight="1"/>
    <row r="5407" ht="15.75" customHeight="1"/>
    <row r="5408" ht="15.75" customHeight="1"/>
    <row r="5409" ht="15.75" customHeight="1"/>
    <row r="5410" ht="15.75" customHeight="1"/>
    <row r="5411" ht="15.75" customHeight="1"/>
    <row r="5412" ht="15.75" customHeight="1"/>
    <row r="5413" ht="15.75" customHeight="1"/>
    <row r="5414" ht="15.75" customHeight="1"/>
    <row r="5415" ht="15.75" customHeight="1"/>
    <row r="5416" ht="15.75" customHeight="1"/>
    <row r="5417" ht="15.75" customHeight="1"/>
    <row r="5418" ht="15.75" customHeight="1"/>
    <row r="5419" ht="15.75" customHeight="1"/>
    <row r="5420" ht="15.75" customHeight="1"/>
    <row r="5421" ht="15.75" customHeight="1"/>
    <row r="5422" ht="15.75" customHeight="1"/>
    <row r="5423" ht="15.75" customHeight="1"/>
    <row r="5424" ht="15.75" customHeight="1"/>
    <row r="5425" ht="15.75" customHeight="1"/>
    <row r="5426" ht="15.75" customHeight="1"/>
    <row r="5427" ht="15.75" customHeight="1"/>
    <row r="5428" ht="15.75" customHeight="1"/>
    <row r="5429" ht="15.75" customHeight="1"/>
    <row r="5430" ht="15.75" customHeight="1"/>
    <row r="5431" ht="15.75" customHeight="1"/>
    <row r="5432" ht="15.75" customHeight="1"/>
    <row r="5433" ht="15.75" customHeight="1"/>
    <row r="5434" ht="15.75" customHeight="1"/>
    <row r="5435" ht="15.75" customHeight="1"/>
    <row r="5436" ht="15.75" customHeight="1"/>
    <row r="5437" ht="15.75" customHeight="1"/>
    <row r="5438" ht="15.75" customHeight="1"/>
    <row r="5439" ht="15.75" customHeight="1"/>
    <row r="5440" ht="15.75" customHeight="1"/>
    <row r="5441" ht="15.75" customHeight="1"/>
    <row r="5442" ht="15.75" customHeight="1"/>
    <row r="5443" ht="15.75" customHeight="1"/>
    <row r="5444" ht="15.75" customHeight="1"/>
    <row r="5445" ht="15.75" customHeight="1"/>
    <row r="5446" ht="15.75" customHeight="1"/>
    <row r="5447" ht="15.75" customHeight="1"/>
    <row r="5448" ht="15.75" customHeight="1"/>
    <row r="5449" ht="15.75" customHeight="1"/>
    <row r="5450" ht="15.75" customHeight="1"/>
    <row r="5451" ht="15.75" customHeight="1"/>
    <row r="5452" ht="15.75" customHeight="1"/>
    <row r="5453" ht="15.75" customHeight="1"/>
    <row r="5454" ht="15.75" customHeight="1"/>
    <row r="5455" ht="15.75" customHeight="1"/>
    <row r="5456" ht="15.75" customHeight="1"/>
    <row r="5457" ht="15.75" customHeight="1"/>
    <row r="5458" ht="15.75" customHeight="1"/>
    <row r="5459" ht="15.75" customHeight="1"/>
    <row r="5460" ht="15.75" customHeight="1"/>
    <row r="5461" ht="15.75" customHeight="1"/>
    <row r="5462" ht="15.75" customHeight="1"/>
    <row r="5463" ht="15.75" customHeight="1"/>
    <row r="5464" ht="15.75" customHeight="1"/>
    <row r="5465" ht="15.75" customHeight="1"/>
    <row r="5466" ht="15.75" customHeight="1"/>
    <row r="5467" ht="15.75" customHeight="1"/>
    <row r="5468" ht="15.75" customHeight="1"/>
    <row r="5469" ht="15.75" customHeight="1"/>
    <row r="5470" ht="15.75" customHeight="1"/>
    <row r="5471" ht="15.75" customHeight="1"/>
    <row r="5472" ht="15.75" customHeight="1"/>
    <row r="5473" ht="15.75" customHeight="1"/>
    <row r="5474" ht="15.75" customHeight="1"/>
    <row r="5475" ht="15.75" customHeight="1"/>
    <row r="5476" ht="15.75" customHeight="1"/>
    <row r="5477" ht="15.75" customHeight="1"/>
    <row r="5478" ht="15.75" customHeight="1"/>
    <row r="5479" ht="15.75" customHeight="1"/>
    <row r="5480" ht="15.75" customHeight="1"/>
    <row r="5481" ht="15.75" customHeight="1"/>
    <row r="5482" ht="15.75" customHeight="1"/>
    <row r="5483" ht="15.75" customHeight="1"/>
    <row r="5484" ht="15.75" customHeight="1"/>
    <row r="5485" ht="15.75" customHeight="1"/>
    <row r="5486" ht="15.75" customHeight="1"/>
    <row r="5487" ht="15.75" customHeight="1"/>
    <row r="5488" ht="15.75" customHeight="1"/>
    <row r="5489" ht="15.75" customHeight="1"/>
    <row r="5490" ht="15.75" customHeight="1"/>
    <row r="5491" ht="15.75" customHeight="1"/>
    <row r="5492" ht="15.75" customHeight="1"/>
    <row r="5493" ht="15.75" customHeight="1"/>
    <row r="5494" ht="15.75" customHeight="1"/>
    <row r="5495" ht="15.75" customHeight="1"/>
    <row r="5496" ht="15.75" customHeight="1"/>
    <row r="5497" ht="15.75" customHeight="1"/>
    <row r="5498" ht="15.75" customHeight="1"/>
    <row r="5499" ht="15.75" customHeight="1"/>
    <row r="5500" ht="15.75" customHeight="1"/>
    <row r="5501" ht="15.75" customHeight="1"/>
    <row r="5502" ht="15.75" customHeight="1"/>
    <row r="5503" ht="15.75" customHeight="1"/>
    <row r="5504" ht="15.75" customHeight="1"/>
    <row r="5505" ht="15.75" customHeight="1"/>
    <row r="5506" ht="15.75" customHeight="1"/>
    <row r="5507" ht="15.75" customHeight="1"/>
    <row r="5508" ht="15.75" customHeight="1"/>
    <row r="5509" ht="15.75" customHeight="1"/>
    <row r="5510" ht="15.75" customHeight="1"/>
    <row r="5511" ht="15.75" customHeight="1"/>
    <row r="5512" ht="15.75" customHeight="1"/>
    <row r="5513" ht="15.75" customHeight="1"/>
    <row r="5514" ht="15.75" customHeight="1"/>
    <row r="5515" ht="15.75" customHeight="1"/>
    <row r="5516" ht="15.75" customHeight="1"/>
    <row r="5517" ht="15.75" customHeight="1"/>
    <row r="5518" ht="15.75" customHeight="1"/>
    <row r="5519" ht="15.75" customHeight="1"/>
    <row r="5520" ht="15.75" customHeight="1"/>
    <row r="5521" ht="15.75" customHeight="1"/>
    <row r="5522" ht="15.75" customHeight="1"/>
    <row r="5523" ht="15.75" customHeight="1"/>
    <row r="5524" ht="15.75" customHeight="1"/>
    <row r="5525" ht="15.75" customHeight="1"/>
    <row r="5526" ht="15.75" customHeight="1"/>
    <row r="5527" ht="15.75" customHeight="1"/>
    <row r="5528" ht="15.75" customHeight="1"/>
    <row r="5529" ht="15.75" customHeight="1"/>
    <row r="5530" ht="15.75" customHeight="1"/>
    <row r="5531" ht="15.75" customHeight="1"/>
    <row r="5532" ht="15.75" customHeight="1"/>
    <row r="5533" ht="15.75" customHeight="1"/>
    <row r="5534" ht="15.75" customHeight="1"/>
    <row r="5535" ht="15.75" customHeight="1"/>
    <row r="5536" ht="15.75" customHeight="1"/>
    <row r="5537" ht="15.75" customHeight="1"/>
    <row r="5538" ht="15.75" customHeight="1"/>
    <row r="5539" ht="15.75" customHeight="1"/>
    <row r="5540" ht="15.75" customHeight="1"/>
    <row r="5541" ht="15.75" customHeight="1"/>
    <row r="5542" ht="15.75" customHeight="1"/>
    <row r="5543" ht="15.75" customHeight="1"/>
    <row r="5544" ht="15.75" customHeight="1"/>
    <row r="5545" ht="15.75" customHeight="1"/>
    <row r="5546" ht="15.75" customHeight="1"/>
    <row r="5547" ht="15.75" customHeight="1"/>
    <row r="5548" ht="15.75" customHeight="1"/>
    <row r="5549" ht="15.75" customHeight="1"/>
    <row r="5550" ht="15.75" customHeight="1"/>
    <row r="5551" ht="15.75" customHeight="1"/>
    <row r="5552" ht="15.75" customHeight="1"/>
    <row r="5553" ht="15.75" customHeight="1"/>
    <row r="5554" ht="15.75" customHeight="1"/>
    <row r="5555" ht="15.75" customHeight="1"/>
    <row r="5556" ht="15.75" customHeight="1"/>
    <row r="5557" ht="15.75" customHeight="1"/>
    <row r="5558" ht="15.75" customHeight="1"/>
    <row r="5559" ht="15.75" customHeight="1"/>
    <row r="5560" ht="15.75" customHeight="1"/>
    <row r="5561" ht="15.75" customHeight="1"/>
    <row r="5562" ht="15.75" customHeight="1"/>
    <row r="5563" ht="15.75" customHeight="1"/>
    <row r="5564" ht="15.75" customHeight="1"/>
    <row r="5565" ht="15.75" customHeight="1"/>
    <row r="5566" ht="15.75" customHeight="1"/>
    <row r="5567" ht="15.75" customHeight="1"/>
    <row r="5568" ht="15.75" customHeight="1"/>
    <row r="5569" ht="15.75" customHeight="1"/>
    <row r="5570" ht="15.75" customHeight="1"/>
    <row r="5571" ht="15.75" customHeight="1"/>
    <row r="5572" ht="15.75" customHeight="1"/>
    <row r="5573" ht="15.75" customHeight="1"/>
    <row r="5574" ht="15.75" customHeight="1"/>
    <row r="5575" ht="15.75" customHeight="1"/>
    <row r="5576" ht="15.75" customHeight="1"/>
    <row r="5577" ht="15.75" customHeight="1"/>
    <row r="5578" ht="15.75" customHeight="1"/>
    <row r="5579" ht="15.75" customHeight="1"/>
    <row r="5580" ht="15.75" customHeight="1"/>
    <row r="5581" ht="15.75" customHeight="1"/>
    <row r="5582" ht="15.75" customHeight="1"/>
    <row r="5583" ht="15.75" customHeight="1"/>
    <row r="5584" ht="15.75" customHeight="1"/>
    <row r="5585" ht="15.75" customHeight="1"/>
    <row r="5586" ht="15.75" customHeight="1"/>
    <row r="5587" ht="15.75" customHeight="1"/>
    <row r="21655" ht="16" customHeight="1"/>
  </sheetData>
  <autoFilter ref="A7:AZ7" xr:uid="{00000000-0009-0000-0000-000003000000}"/>
  <mergeCells count="12">
    <mergeCell ref="A28:R28"/>
    <mergeCell ref="A6:S6"/>
    <mergeCell ref="W6:X6"/>
    <mergeCell ref="Y6:AK6"/>
    <mergeCell ref="V6:V7"/>
    <mergeCell ref="T6:T7"/>
    <mergeCell ref="A3:Y3"/>
    <mergeCell ref="A4:Y4"/>
    <mergeCell ref="AZ6:AZ7"/>
    <mergeCell ref="BA6:BA7"/>
    <mergeCell ref="U6:U7"/>
    <mergeCell ref="AL6:AY6"/>
  </mergeCells>
  <phoneticPr fontId="3" type="noConversion"/>
  <pageMargins left="0.17" right="0.17" top="0.75" bottom="0.75" header="0.3" footer="0.3"/>
  <pageSetup paperSize="9"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4"/>
  <sheetViews>
    <sheetView zoomScale="90" zoomScaleNormal="90" workbookViewId="0">
      <selection activeCell="K29" sqref="K29"/>
    </sheetView>
  </sheetViews>
  <sheetFormatPr defaultColWidth="9.1796875" defaultRowHeight="18"/>
  <cols>
    <col min="1" max="1" width="9.1796875" style="216"/>
    <col min="2" max="2" width="14.81640625" style="216" customWidth="1"/>
    <col min="3" max="3" width="7.81640625" style="216" customWidth="1"/>
    <col min="4" max="4" width="9.1796875" style="216" customWidth="1"/>
    <col min="5" max="5" width="11.453125" style="216" customWidth="1"/>
    <col min="6" max="6" width="8.54296875" style="216" customWidth="1"/>
    <col min="7" max="7" width="8.1796875" style="216" customWidth="1"/>
    <col min="8" max="8" width="7.453125" style="216" customWidth="1"/>
    <col min="9" max="9" width="9.7265625" style="216" customWidth="1"/>
    <col min="10" max="10" width="11.81640625" style="216" customWidth="1"/>
    <col min="11" max="11" width="12.54296875" style="216" customWidth="1"/>
    <col min="12" max="12" width="10" style="216" customWidth="1"/>
    <col min="13" max="13" width="9.81640625" style="216" customWidth="1"/>
    <col min="14" max="14" width="9.54296875" style="216" customWidth="1"/>
    <col min="15" max="15" width="8.1796875" style="216" bestFit="1" customWidth="1"/>
    <col min="16" max="16" width="8.54296875" style="216" bestFit="1" customWidth="1"/>
    <col min="17" max="17" width="8.1796875" style="216" bestFit="1" customWidth="1"/>
    <col min="18" max="18" width="12.7265625" style="216" customWidth="1"/>
    <col min="19" max="19" width="9.1796875" style="216" customWidth="1"/>
    <col min="20" max="20" width="10" style="216" customWidth="1"/>
    <col min="21" max="21" width="13.26953125" style="216" customWidth="1"/>
    <col min="22" max="22" width="11.453125" style="216" customWidth="1"/>
    <col min="23" max="24" width="13" style="216" customWidth="1"/>
    <col min="25" max="25" width="8.7265625" style="216" customWidth="1"/>
    <col min="26" max="26" width="10.453125" style="216" customWidth="1"/>
    <col min="27" max="27" width="11.54296875" style="216" customWidth="1"/>
    <col min="28" max="16384" width="9.1796875" style="216"/>
  </cols>
  <sheetData>
    <row r="1" spans="1:27">
      <c r="A1" s="215" t="s">
        <v>39</v>
      </c>
    </row>
    <row r="2" spans="1:27">
      <c r="A2" s="215" t="s">
        <v>1269</v>
      </c>
    </row>
    <row r="4" spans="1:27">
      <c r="A4" s="258" t="s">
        <v>1302</v>
      </c>
      <c r="B4" s="258"/>
      <c r="C4" s="258"/>
      <c r="D4" s="258"/>
      <c r="E4" s="258"/>
      <c r="F4" s="258"/>
      <c r="G4" s="258"/>
      <c r="H4" s="258"/>
      <c r="I4" s="258"/>
      <c r="J4" s="258"/>
      <c r="K4" s="258"/>
      <c r="L4" s="258"/>
      <c r="M4" s="258"/>
      <c r="N4" s="258"/>
      <c r="O4" s="258"/>
      <c r="P4" s="258"/>
      <c r="Q4" s="258"/>
      <c r="R4" s="258"/>
      <c r="S4" s="258"/>
      <c r="T4" s="258"/>
      <c r="U4" s="258"/>
      <c r="V4" s="258"/>
      <c r="W4" s="258"/>
      <c r="X4" s="258"/>
      <c r="Y4" s="258"/>
    </row>
    <row r="5" spans="1:27">
      <c r="A5" s="258" t="s">
        <v>1239</v>
      </c>
      <c r="B5" s="258"/>
      <c r="C5" s="258"/>
      <c r="D5" s="258"/>
      <c r="E5" s="258"/>
      <c r="F5" s="258"/>
      <c r="G5" s="258"/>
      <c r="H5" s="258"/>
      <c r="I5" s="258"/>
      <c r="J5" s="258"/>
      <c r="K5" s="258"/>
      <c r="L5" s="258"/>
      <c r="M5" s="258"/>
      <c r="N5" s="258"/>
      <c r="O5" s="258"/>
      <c r="P5" s="258"/>
      <c r="Q5" s="258"/>
      <c r="R5" s="258"/>
      <c r="S5" s="258"/>
      <c r="T5" s="258"/>
      <c r="U5" s="258"/>
      <c r="V5" s="258"/>
      <c r="W5" s="258"/>
      <c r="X5" s="258"/>
      <c r="Y5" s="258"/>
    </row>
    <row r="6" spans="1:27">
      <c r="K6" s="277"/>
      <c r="L6" s="277"/>
      <c r="M6" s="277"/>
      <c r="N6" s="277"/>
      <c r="O6" s="277"/>
      <c r="P6" s="277"/>
      <c r="Q6" s="277"/>
      <c r="R6" s="277"/>
      <c r="S6" s="277"/>
      <c r="T6" s="277"/>
      <c r="U6" s="277"/>
      <c r="V6" s="277"/>
      <c r="W6" s="277"/>
    </row>
    <row r="7" spans="1:27" s="217" customFormat="1">
      <c r="A7" s="278" t="s">
        <v>1270</v>
      </c>
      <c r="B7" s="278"/>
      <c r="C7" s="278"/>
      <c r="D7" s="278"/>
      <c r="E7" s="278"/>
      <c r="F7" s="278"/>
      <c r="G7" s="278"/>
      <c r="H7" s="278"/>
      <c r="I7" s="278"/>
      <c r="J7" s="278"/>
      <c r="K7" s="279" t="s">
        <v>1271</v>
      </c>
      <c r="L7" s="278" t="s">
        <v>1272</v>
      </c>
      <c r="M7" s="278"/>
      <c r="N7" s="278"/>
      <c r="O7" s="278"/>
      <c r="P7" s="278"/>
      <c r="Q7" s="278"/>
      <c r="R7" s="278"/>
      <c r="S7" s="278"/>
      <c r="T7" s="278"/>
      <c r="U7" s="278"/>
      <c r="V7" s="278"/>
      <c r="W7" s="278"/>
      <c r="X7" s="280" t="s">
        <v>1273</v>
      </c>
      <c r="Y7" s="281" t="s">
        <v>1274</v>
      </c>
      <c r="Z7" s="281" t="s">
        <v>1275</v>
      </c>
      <c r="AA7" s="281" t="s">
        <v>1276</v>
      </c>
    </row>
    <row r="8" spans="1:27" s="219" customFormat="1" ht="48" customHeight="1">
      <c r="A8" s="282" t="s">
        <v>94</v>
      </c>
      <c r="B8" s="282" t="s">
        <v>1277</v>
      </c>
      <c r="C8" s="284" t="s">
        <v>1278</v>
      </c>
      <c r="D8" s="282" t="s">
        <v>1279</v>
      </c>
      <c r="E8" s="282" t="s">
        <v>1280</v>
      </c>
      <c r="F8" s="280" t="s">
        <v>1281</v>
      </c>
      <c r="G8" s="280"/>
      <c r="H8" s="280"/>
      <c r="I8" s="286"/>
      <c r="J8" s="280" t="s">
        <v>1282</v>
      </c>
      <c r="K8" s="279"/>
      <c r="L8" s="280" t="s">
        <v>1283</v>
      </c>
      <c r="M8" s="280" t="s">
        <v>1284</v>
      </c>
      <c r="N8" s="280"/>
      <c r="O8" s="280"/>
      <c r="P8" s="280" t="s">
        <v>1285</v>
      </c>
      <c r="Q8" s="280"/>
      <c r="R8" s="218" t="s">
        <v>256</v>
      </c>
      <c r="S8" s="281" t="s">
        <v>1286</v>
      </c>
      <c r="T8" s="304" t="s">
        <v>1287</v>
      </c>
      <c r="U8" s="305" t="s">
        <v>1288</v>
      </c>
      <c r="V8" s="305" t="s">
        <v>1289</v>
      </c>
      <c r="W8" s="305" t="s">
        <v>1290</v>
      </c>
      <c r="X8" s="280"/>
      <c r="Y8" s="281"/>
      <c r="Z8" s="281"/>
      <c r="AA8" s="281"/>
    </row>
    <row r="9" spans="1:27" s="219" customFormat="1" ht="66.75" customHeight="1">
      <c r="A9" s="283"/>
      <c r="B9" s="283"/>
      <c r="C9" s="285"/>
      <c r="D9" s="283"/>
      <c r="E9" s="283"/>
      <c r="F9" s="220" t="s">
        <v>1291</v>
      </c>
      <c r="G9" s="220" t="s">
        <v>78</v>
      </c>
      <c r="H9" s="220" t="s">
        <v>116</v>
      </c>
      <c r="I9" s="221" t="s">
        <v>1292</v>
      </c>
      <c r="J9" s="280"/>
      <c r="K9" s="279"/>
      <c r="L9" s="280"/>
      <c r="M9" s="218" t="s">
        <v>1293</v>
      </c>
      <c r="N9" s="218" t="s">
        <v>1294</v>
      </c>
      <c r="O9" s="218" t="s">
        <v>1295</v>
      </c>
      <c r="P9" s="218" t="s">
        <v>1293</v>
      </c>
      <c r="Q9" s="218" t="s">
        <v>1295</v>
      </c>
      <c r="R9" s="218" t="s">
        <v>1296</v>
      </c>
      <c r="S9" s="281"/>
      <c r="T9" s="304"/>
      <c r="U9" s="306"/>
      <c r="V9" s="306"/>
      <c r="W9" s="306"/>
      <c r="X9" s="280"/>
      <c r="Y9" s="281"/>
      <c r="Z9" s="281"/>
      <c r="AA9" s="281"/>
    </row>
    <row r="10" spans="1:27">
      <c r="A10" s="299">
        <v>1</v>
      </c>
      <c r="B10" s="287" t="s">
        <v>1297</v>
      </c>
      <c r="C10" s="289"/>
      <c r="D10" s="290"/>
      <c r="E10" s="291"/>
      <c r="F10" s="222"/>
      <c r="G10" s="223"/>
      <c r="H10" s="224"/>
      <c r="I10" s="224"/>
      <c r="J10" s="225"/>
      <c r="K10" s="222"/>
      <c r="L10" s="223"/>
      <c r="M10" s="223"/>
      <c r="N10" s="223"/>
      <c r="O10" s="223"/>
      <c r="P10" s="223"/>
      <c r="Q10" s="223"/>
      <c r="R10" s="223"/>
      <c r="S10" s="223"/>
      <c r="T10" s="226"/>
      <c r="U10" s="227"/>
      <c r="V10" s="228"/>
      <c r="W10" s="228"/>
      <c r="X10" s="229"/>
      <c r="Y10" s="223"/>
      <c r="Z10" s="230"/>
      <c r="AA10" s="231"/>
    </row>
    <row r="11" spans="1:27">
      <c r="A11" s="300"/>
      <c r="B11" s="288"/>
      <c r="C11" s="289"/>
      <c r="D11" s="290"/>
      <c r="E11" s="291"/>
      <c r="F11" s="222"/>
      <c r="G11" s="223"/>
      <c r="H11" s="224"/>
      <c r="I11" s="224"/>
      <c r="J11" s="225"/>
      <c r="K11" s="222"/>
      <c r="L11" s="223"/>
      <c r="M11" s="223"/>
      <c r="N11" s="223"/>
      <c r="O11" s="223"/>
      <c r="P11" s="223"/>
      <c r="Q11" s="223"/>
      <c r="R11" s="223"/>
      <c r="S11" s="223"/>
      <c r="T11" s="226"/>
      <c r="U11" s="227"/>
      <c r="V11" s="228"/>
      <c r="W11" s="228"/>
      <c r="X11" s="229"/>
      <c r="Y11" s="223"/>
      <c r="Z11" s="230"/>
      <c r="AA11" s="231"/>
    </row>
    <row r="12" spans="1:27">
      <c r="A12" s="300"/>
      <c r="B12" s="288"/>
      <c r="C12" s="289"/>
      <c r="D12" s="290"/>
      <c r="E12" s="291"/>
      <c r="F12" s="222"/>
      <c r="G12" s="223"/>
      <c r="H12" s="224"/>
      <c r="I12" s="224"/>
      <c r="J12" s="225"/>
      <c r="K12" s="222"/>
      <c r="L12" s="223"/>
      <c r="M12" s="223"/>
      <c r="N12" s="223"/>
      <c r="O12" s="223"/>
      <c r="P12" s="223"/>
      <c r="Q12" s="223"/>
      <c r="R12" s="223"/>
      <c r="S12" s="223"/>
      <c r="T12" s="226"/>
      <c r="U12" s="227"/>
      <c r="V12" s="228"/>
      <c r="W12" s="228"/>
      <c r="X12" s="229"/>
      <c r="Y12" s="223"/>
      <c r="Z12" s="230"/>
      <c r="AA12" s="231"/>
    </row>
    <row r="13" spans="1:27">
      <c r="A13" s="300"/>
      <c r="B13" s="288"/>
      <c r="C13" s="289"/>
      <c r="D13" s="290"/>
      <c r="E13" s="291"/>
      <c r="F13" s="222"/>
      <c r="G13" s="223"/>
      <c r="H13" s="224"/>
      <c r="I13" s="224"/>
      <c r="J13" s="225"/>
      <c r="K13" s="222"/>
      <c r="L13" s="223"/>
      <c r="M13" s="223"/>
      <c r="N13" s="223"/>
      <c r="O13" s="223"/>
      <c r="P13" s="223"/>
      <c r="Q13" s="223"/>
      <c r="R13" s="223"/>
      <c r="S13" s="223"/>
      <c r="T13" s="226"/>
      <c r="U13" s="227"/>
      <c r="V13" s="228"/>
      <c r="W13" s="228"/>
      <c r="X13" s="229"/>
      <c r="Y13" s="223"/>
      <c r="Z13" s="230"/>
      <c r="AA13" s="231"/>
    </row>
    <row r="14" spans="1:27">
      <c r="A14" s="301"/>
      <c r="B14" s="288"/>
      <c r="C14" s="289"/>
      <c r="D14" s="290"/>
      <c r="E14" s="292"/>
      <c r="F14" s="222"/>
      <c r="G14" s="223"/>
      <c r="H14" s="224"/>
      <c r="I14" s="224"/>
      <c r="J14" s="225"/>
      <c r="K14" s="222"/>
      <c r="L14" s="223"/>
      <c r="M14" s="223"/>
      <c r="N14" s="223"/>
      <c r="O14" s="223"/>
      <c r="P14" s="223"/>
      <c r="Q14" s="223"/>
      <c r="R14" s="223"/>
      <c r="S14" s="223"/>
      <c r="T14" s="226"/>
      <c r="U14" s="227"/>
      <c r="V14" s="228"/>
      <c r="W14" s="228"/>
      <c r="X14" s="229"/>
      <c r="Y14" s="223"/>
      <c r="Z14" s="230"/>
      <c r="AA14" s="231"/>
    </row>
    <row r="15" spans="1:27">
      <c r="A15" s="297" t="s">
        <v>1298</v>
      </c>
      <c r="B15" s="298"/>
      <c r="C15" s="298"/>
      <c r="D15" s="297"/>
      <c r="E15" s="232"/>
      <c r="F15" s="233"/>
      <c r="G15" s="233"/>
      <c r="H15" s="233"/>
      <c r="I15" s="234"/>
      <c r="J15" s="235"/>
      <c r="K15" s="233"/>
      <c r="L15" s="233"/>
      <c r="M15" s="233"/>
      <c r="N15" s="233"/>
      <c r="O15" s="233"/>
      <c r="P15" s="233"/>
      <c r="Q15" s="233"/>
      <c r="R15" s="233"/>
      <c r="S15" s="233"/>
      <c r="T15" s="236"/>
      <c r="U15" s="237"/>
      <c r="V15" s="235"/>
      <c r="W15" s="235"/>
      <c r="X15" s="229"/>
      <c r="Y15" s="223"/>
      <c r="Z15" s="223"/>
      <c r="AA15" s="238"/>
    </row>
    <row r="16" spans="1:27">
      <c r="A16" s="299">
        <v>2</v>
      </c>
      <c r="B16" s="287" t="s">
        <v>1297</v>
      </c>
      <c r="C16" s="289"/>
      <c r="D16" s="290"/>
      <c r="E16" s="302"/>
      <c r="F16" s="222"/>
      <c r="G16" s="223"/>
      <c r="H16" s="224"/>
      <c r="I16" s="224"/>
      <c r="J16" s="224"/>
      <c r="K16" s="222"/>
      <c r="L16" s="223"/>
      <c r="M16" s="223"/>
      <c r="N16" s="223"/>
      <c r="O16" s="223"/>
      <c r="P16" s="223"/>
      <c r="Q16" s="223"/>
      <c r="R16" s="223"/>
      <c r="S16" s="223"/>
      <c r="T16" s="226"/>
      <c r="U16" s="239"/>
      <c r="V16" s="240"/>
      <c r="W16" s="240"/>
      <c r="X16" s="223"/>
      <c r="Y16" s="223"/>
      <c r="Z16" s="223"/>
      <c r="AA16" s="223"/>
    </row>
    <row r="17" spans="1:27">
      <c r="A17" s="300"/>
      <c r="B17" s="288"/>
      <c r="C17" s="289"/>
      <c r="D17" s="290"/>
      <c r="E17" s="302"/>
      <c r="F17" s="222"/>
      <c r="G17" s="223"/>
      <c r="H17" s="224"/>
      <c r="I17" s="224"/>
      <c r="J17" s="224"/>
      <c r="K17" s="222"/>
      <c r="L17" s="223"/>
      <c r="M17" s="223"/>
      <c r="N17" s="223"/>
      <c r="O17" s="223"/>
      <c r="P17" s="223"/>
      <c r="Q17" s="223"/>
      <c r="R17" s="223"/>
      <c r="S17" s="223"/>
      <c r="T17" s="226"/>
      <c r="U17" s="239"/>
      <c r="V17" s="222"/>
      <c r="W17" s="240"/>
      <c r="X17" s="223"/>
      <c r="Y17" s="223"/>
      <c r="Z17" s="223"/>
      <c r="AA17" s="223"/>
    </row>
    <row r="18" spans="1:27">
      <c r="A18" s="300"/>
      <c r="B18" s="288"/>
      <c r="C18" s="289"/>
      <c r="D18" s="290"/>
      <c r="E18" s="302"/>
      <c r="F18" s="222"/>
      <c r="G18" s="223"/>
      <c r="H18" s="224"/>
      <c r="I18" s="224"/>
      <c r="J18" s="224"/>
      <c r="K18" s="222"/>
      <c r="L18" s="223"/>
      <c r="M18" s="223"/>
      <c r="N18" s="223"/>
      <c r="O18" s="223"/>
      <c r="P18" s="223"/>
      <c r="Q18" s="223"/>
      <c r="R18" s="223"/>
      <c r="S18" s="223"/>
      <c r="T18" s="226"/>
      <c r="U18" s="239"/>
      <c r="V18" s="222"/>
      <c r="W18" s="240"/>
      <c r="X18" s="223"/>
      <c r="Y18" s="223"/>
      <c r="Z18" s="223"/>
      <c r="AA18" s="223"/>
    </row>
    <row r="19" spans="1:27">
      <c r="A19" s="300"/>
      <c r="B19" s="288"/>
      <c r="C19" s="289"/>
      <c r="D19" s="290"/>
      <c r="E19" s="302"/>
      <c r="F19" s="222"/>
      <c r="G19" s="223"/>
      <c r="H19" s="224"/>
      <c r="I19" s="224"/>
      <c r="J19" s="224"/>
      <c r="K19" s="222"/>
      <c r="L19" s="223"/>
      <c r="M19" s="223"/>
      <c r="N19" s="223"/>
      <c r="O19" s="223"/>
      <c r="P19" s="223"/>
      <c r="Q19" s="223"/>
      <c r="R19" s="223"/>
      <c r="S19" s="223"/>
      <c r="T19" s="226"/>
      <c r="U19" s="239"/>
      <c r="V19" s="222"/>
      <c r="W19" s="240"/>
      <c r="X19" s="223"/>
      <c r="Y19" s="223"/>
      <c r="Z19" s="223"/>
      <c r="AA19" s="223"/>
    </row>
    <row r="20" spans="1:27">
      <c r="A20" s="301"/>
      <c r="B20" s="288"/>
      <c r="C20" s="289"/>
      <c r="D20" s="290"/>
      <c r="E20" s="303"/>
      <c r="F20" s="222"/>
      <c r="G20" s="223"/>
      <c r="H20" s="224"/>
      <c r="I20" s="224"/>
      <c r="J20" s="224"/>
      <c r="K20" s="222"/>
      <c r="L20" s="223"/>
      <c r="M20" s="223"/>
      <c r="N20" s="223"/>
      <c r="O20" s="223"/>
      <c r="P20" s="223"/>
      <c r="Q20" s="223"/>
      <c r="R20" s="223"/>
      <c r="S20" s="223"/>
      <c r="T20" s="226"/>
      <c r="U20" s="239"/>
      <c r="V20" s="222"/>
      <c r="W20" s="240"/>
      <c r="X20" s="223"/>
      <c r="Y20" s="223"/>
      <c r="Z20" s="223"/>
      <c r="AA20" s="223"/>
    </row>
    <row r="21" spans="1:27">
      <c r="A21" s="293" t="s">
        <v>1299</v>
      </c>
      <c r="B21" s="294"/>
      <c r="C21" s="294"/>
      <c r="D21" s="293"/>
      <c r="E21" s="222"/>
      <c r="F21" s="241"/>
      <c r="G21" s="241"/>
      <c r="H21" s="241"/>
      <c r="I21" s="242"/>
      <c r="J21" s="242"/>
      <c r="K21" s="241"/>
      <c r="L21" s="241"/>
      <c r="M21" s="241"/>
      <c r="N21" s="241"/>
      <c r="O21" s="241"/>
      <c r="P21" s="241"/>
      <c r="Q21" s="241"/>
      <c r="R21" s="241"/>
      <c r="S21" s="241"/>
      <c r="T21" s="226"/>
      <c r="U21" s="222"/>
      <c r="V21" s="240"/>
      <c r="W21" s="240"/>
      <c r="X21" s="223"/>
      <c r="Y21" s="223"/>
      <c r="Z21" s="223"/>
      <c r="AA21" s="223"/>
    </row>
    <row r="23" spans="1:27">
      <c r="U23" s="295" t="s">
        <v>1300</v>
      </c>
      <c r="V23" s="295"/>
      <c r="W23" s="295"/>
      <c r="X23" s="243"/>
    </row>
    <row r="24" spans="1:27">
      <c r="U24" s="296" t="s">
        <v>1301</v>
      </c>
      <c r="V24" s="296"/>
      <c r="W24" s="296"/>
      <c r="X24" s="243"/>
      <c r="Y24" s="243"/>
    </row>
  </sheetData>
  <mergeCells count="39">
    <mergeCell ref="A21:D21"/>
    <mergeCell ref="U23:W23"/>
    <mergeCell ref="U24:W24"/>
    <mergeCell ref="A4:Y4"/>
    <mergeCell ref="A5:Y5"/>
    <mergeCell ref="A15:D15"/>
    <mergeCell ref="A16:A20"/>
    <mergeCell ref="B16:B20"/>
    <mergeCell ref="C16:C20"/>
    <mergeCell ref="D16:D20"/>
    <mergeCell ref="E16:E20"/>
    <mergeCell ref="T8:T9"/>
    <mergeCell ref="U8:U9"/>
    <mergeCell ref="V8:V9"/>
    <mergeCell ref="W8:W9"/>
    <mergeCell ref="A10:A14"/>
    <mergeCell ref="B10:B14"/>
    <mergeCell ref="C10:C14"/>
    <mergeCell ref="D10:D14"/>
    <mergeCell ref="E10:E14"/>
    <mergeCell ref="Y7:Y9"/>
    <mergeCell ref="Z7:Z9"/>
    <mergeCell ref="AA7:AA9"/>
    <mergeCell ref="A8:A9"/>
    <mergeCell ref="B8:B9"/>
    <mergeCell ref="C8:C9"/>
    <mergeCell ref="D8:D9"/>
    <mergeCell ref="E8:E9"/>
    <mergeCell ref="F8:I8"/>
    <mergeCell ref="J8:J9"/>
    <mergeCell ref="K6:W6"/>
    <mergeCell ref="A7:J7"/>
    <mergeCell ref="K7:K9"/>
    <mergeCell ref="L7:W7"/>
    <mergeCell ref="X7:X9"/>
    <mergeCell ref="L8:L9"/>
    <mergeCell ref="M8:O8"/>
    <mergeCell ref="P8:Q8"/>
    <mergeCell ref="S8:S9"/>
  </mergeCells>
  <pageMargins left="0.25" right="0.25" top="0.75" bottom="0.75" header="0.3" footer="0.3"/>
  <pageSetup paperSize="9" scale="5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6"/>
  <sheetViews>
    <sheetView workbookViewId="0">
      <selection activeCell="W6" sqref="W6:W9"/>
    </sheetView>
  </sheetViews>
  <sheetFormatPr defaultColWidth="9.1796875" defaultRowHeight="18"/>
  <cols>
    <col min="1" max="3" width="4" style="1" customWidth="1"/>
    <col min="4" max="4" width="7.54296875" style="1" customWidth="1"/>
    <col min="5" max="5" width="5" style="1" customWidth="1"/>
    <col min="6" max="6" width="5.26953125" style="1" customWidth="1"/>
    <col min="7" max="7" width="6.453125" style="1" customWidth="1"/>
    <col min="8" max="8" width="6.81640625" style="1" bestFit="1" customWidth="1"/>
    <col min="9" max="9" width="8.26953125" style="1" customWidth="1"/>
    <col min="10" max="10" width="8.1796875" style="1" customWidth="1"/>
    <col min="11" max="11" width="9" style="1" bestFit="1" customWidth="1"/>
    <col min="12" max="14" width="7.453125" style="1" customWidth="1"/>
    <col min="15" max="20" width="5.7265625" style="1" customWidth="1"/>
    <col min="21" max="21" width="7.7265625" style="1" customWidth="1"/>
    <col min="22" max="22" width="8.54296875" style="1" customWidth="1"/>
    <col min="23" max="23" width="7.453125" style="1" customWidth="1"/>
    <col min="24" max="24" width="8" style="1" customWidth="1"/>
    <col min="25" max="25" width="6.81640625" style="1" bestFit="1" customWidth="1"/>
    <col min="26" max="16384" width="9.1796875" style="1"/>
  </cols>
  <sheetData>
    <row r="1" spans="1:25">
      <c r="A1" s="1" t="s">
        <v>39</v>
      </c>
    </row>
    <row r="2" spans="1:25">
      <c r="A2" s="1" t="s">
        <v>272</v>
      </c>
    </row>
    <row r="3" spans="1:25">
      <c r="A3" s="258" t="s">
        <v>1251</v>
      </c>
      <c r="B3" s="258"/>
      <c r="C3" s="258"/>
      <c r="D3" s="258"/>
      <c r="E3" s="258"/>
      <c r="F3" s="258"/>
      <c r="G3" s="258"/>
      <c r="H3" s="258"/>
      <c r="I3" s="258"/>
      <c r="J3" s="258"/>
      <c r="K3" s="258"/>
      <c r="L3" s="258"/>
      <c r="M3" s="258"/>
      <c r="N3" s="258"/>
      <c r="O3" s="258"/>
      <c r="P3" s="258"/>
      <c r="Q3" s="258"/>
      <c r="R3" s="258"/>
      <c r="S3" s="258"/>
      <c r="T3" s="258"/>
      <c r="U3" s="258"/>
      <c r="V3" s="258"/>
      <c r="W3" s="258"/>
      <c r="X3" s="258"/>
      <c r="Y3" s="258"/>
    </row>
    <row r="4" spans="1:25">
      <c r="A4" s="258" t="s">
        <v>1239</v>
      </c>
      <c r="B4" s="258"/>
      <c r="C4" s="258"/>
      <c r="D4" s="258"/>
      <c r="E4" s="258"/>
      <c r="F4" s="258"/>
      <c r="G4" s="258"/>
      <c r="H4" s="258"/>
      <c r="I4" s="258"/>
      <c r="J4" s="258"/>
      <c r="K4" s="258"/>
      <c r="L4" s="258"/>
      <c r="M4" s="258"/>
      <c r="N4" s="258"/>
      <c r="O4" s="258"/>
      <c r="P4" s="258"/>
      <c r="Q4" s="258"/>
      <c r="R4" s="258"/>
      <c r="S4" s="258"/>
      <c r="T4" s="258"/>
      <c r="U4" s="258"/>
      <c r="V4" s="258"/>
      <c r="W4" s="258"/>
      <c r="X4" s="258"/>
      <c r="Y4" s="258"/>
    </row>
    <row r="6" spans="1:25" s="46" customFormat="1" ht="21.75" customHeight="1">
      <c r="A6" s="307" t="s">
        <v>94</v>
      </c>
      <c r="B6" s="319" t="s">
        <v>285</v>
      </c>
      <c r="C6" s="316" t="s">
        <v>1092</v>
      </c>
      <c r="D6" s="309" t="s">
        <v>225</v>
      </c>
      <c r="E6" s="309" t="s">
        <v>271</v>
      </c>
      <c r="F6" s="307" t="s">
        <v>1</v>
      </c>
      <c r="G6" s="307" t="s">
        <v>2</v>
      </c>
      <c r="H6" s="316" t="s">
        <v>1091</v>
      </c>
      <c r="I6" s="307" t="s">
        <v>3</v>
      </c>
      <c r="J6" s="307" t="s">
        <v>220</v>
      </c>
      <c r="K6" s="309" t="s">
        <v>161</v>
      </c>
      <c r="L6" s="308" t="s">
        <v>5</v>
      </c>
      <c r="M6" s="307" t="s">
        <v>125</v>
      </c>
      <c r="N6" s="307" t="s">
        <v>7</v>
      </c>
      <c r="O6" s="323" t="s">
        <v>11</v>
      </c>
      <c r="P6" s="321"/>
      <c r="Q6" s="321"/>
      <c r="R6" s="321"/>
      <c r="S6" s="321"/>
      <c r="T6" s="322"/>
      <c r="U6" s="307" t="s">
        <v>221</v>
      </c>
      <c r="V6" s="307" t="s">
        <v>121</v>
      </c>
      <c r="W6" s="307" t="s">
        <v>12</v>
      </c>
      <c r="X6" s="309" t="s">
        <v>114</v>
      </c>
      <c r="Y6" s="307" t="s">
        <v>13</v>
      </c>
    </row>
    <row r="7" spans="1:25" s="46" customFormat="1" ht="21.75" customHeight="1">
      <c r="A7" s="307"/>
      <c r="B7" s="319"/>
      <c r="C7" s="317"/>
      <c r="D7" s="310"/>
      <c r="E7" s="310"/>
      <c r="F7" s="307"/>
      <c r="G7" s="307"/>
      <c r="H7" s="317"/>
      <c r="I7" s="307"/>
      <c r="J7" s="307"/>
      <c r="K7" s="310"/>
      <c r="L7" s="308"/>
      <c r="M7" s="307"/>
      <c r="N7" s="307"/>
      <c r="O7" s="320" t="s">
        <v>19</v>
      </c>
      <c r="P7" s="321"/>
      <c r="Q7" s="321"/>
      <c r="R7" s="322"/>
      <c r="S7" s="312" t="s">
        <v>10</v>
      </c>
      <c r="T7" s="313"/>
      <c r="U7" s="307"/>
      <c r="V7" s="307"/>
      <c r="W7" s="307"/>
      <c r="X7" s="310"/>
      <c r="Y7" s="307"/>
    </row>
    <row r="8" spans="1:25" s="46" customFormat="1" ht="37.5" customHeight="1">
      <c r="A8" s="307"/>
      <c r="B8" s="319"/>
      <c r="C8" s="317"/>
      <c r="D8" s="310"/>
      <c r="E8" s="310"/>
      <c r="F8" s="307"/>
      <c r="G8" s="307"/>
      <c r="H8" s="317"/>
      <c r="I8" s="307"/>
      <c r="J8" s="307"/>
      <c r="K8" s="310"/>
      <c r="L8" s="308"/>
      <c r="M8" s="307"/>
      <c r="N8" s="307"/>
      <c r="O8" s="307" t="s">
        <v>20</v>
      </c>
      <c r="P8" s="307"/>
      <c r="Q8" s="307" t="s">
        <v>21</v>
      </c>
      <c r="R8" s="308"/>
      <c r="S8" s="314"/>
      <c r="T8" s="315"/>
      <c r="U8" s="308"/>
      <c r="V8" s="308"/>
      <c r="W8" s="308"/>
      <c r="X8" s="310"/>
      <c r="Y8" s="308"/>
    </row>
    <row r="9" spans="1:25" s="46" customFormat="1" ht="38.25" customHeight="1">
      <c r="A9" s="307"/>
      <c r="B9" s="319"/>
      <c r="C9" s="318"/>
      <c r="D9" s="311"/>
      <c r="E9" s="311"/>
      <c r="F9" s="307"/>
      <c r="G9" s="307"/>
      <c r="H9" s="318"/>
      <c r="I9" s="307"/>
      <c r="J9" s="307"/>
      <c r="K9" s="311"/>
      <c r="L9" s="308"/>
      <c r="M9" s="307"/>
      <c r="N9" s="307"/>
      <c r="O9" s="36" t="s">
        <v>8</v>
      </c>
      <c r="P9" s="36" t="s">
        <v>9</v>
      </c>
      <c r="Q9" s="36" t="s">
        <v>8</v>
      </c>
      <c r="R9" s="36" t="s">
        <v>9</v>
      </c>
      <c r="S9" s="36" t="s">
        <v>8</v>
      </c>
      <c r="T9" s="36" t="s">
        <v>9</v>
      </c>
      <c r="U9" s="308"/>
      <c r="V9" s="308"/>
      <c r="W9" s="308"/>
      <c r="X9" s="311"/>
      <c r="Y9" s="308"/>
    </row>
    <row r="10" spans="1:25" s="46" customFormat="1" ht="14">
      <c r="A10" s="36">
        <v>1</v>
      </c>
      <c r="B10" s="36">
        <v>2</v>
      </c>
      <c r="C10" s="36"/>
      <c r="D10" s="36">
        <v>3</v>
      </c>
      <c r="E10" s="36">
        <v>4</v>
      </c>
      <c r="F10" s="36">
        <v>5</v>
      </c>
      <c r="G10" s="36">
        <v>6</v>
      </c>
      <c r="H10" s="36">
        <v>7</v>
      </c>
      <c r="I10" s="36">
        <v>8</v>
      </c>
      <c r="J10" s="36">
        <v>9</v>
      </c>
      <c r="K10" s="36">
        <v>10</v>
      </c>
      <c r="L10" s="36">
        <v>11</v>
      </c>
      <c r="M10" s="36">
        <v>12</v>
      </c>
      <c r="N10" s="36">
        <v>13</v>
      </c>
      <c r="O10" s="36">
        <v>14</v>
      </c>
      <c r="P10" s="36">
        <v>15</v>
      </c>
      <c r="Q10" s="36">
        <v>16</v>
      </c>
      <c r="R10" s="36">
        <v>17</v>
      </c>
      <c r="S10" s="36">
        <v>18</v>
      </c>
      <c r="T10" s="36">
        <v>19</v>
      </c>
      <c r="U10" s="36">
        <v>20</v>
      </c>
      <c r="V10" s="36">
        <v>21</v>
      </c>
      <c r="W10" s="36">
        <v>22</v>
      </c>
      <c r="X10" s="36">
        <v>23</v>
      </c>
      <c r="Y10" s="36">
        <v>24</v>
      </c>
    </row>
    <row r="11" spans="1:25" ht="61.5" customHeight="1">
      <c r="A11" s="5"/>
      <c r="B11" s="5"/>
      <c r="C11" s="5"/>
      <c r="D11" s="5"/>
      <c r="E11" s="5"/>
      <c r="F11" s="5"/>
      <c r="G11" s="5"/>
      <c r="H11" s="5"/>
      <c r="I11" s="5"/>
      <c r="J11" s="5"/>
      <c r="K11" s="5"/>
      <c r="L11" s="5"/>
      <c r="M11" s="5"/>
      <c r="N11" s="5"/>
      <c r="O11" s="5"/>
      <c r="P11" s="5"/>
      <c r="Q11" s="5"/>
      <c r="R11" s="5"/>
      <c r="S11" s="5"/>
      <c r="T11" s="5"/>
      <c r="U11" s="5"/>
      <c r="V11" s="5"/>
      <c r="W11" s="5"/>
      <c r="X11" s="5"/>
      <c r="Y11" s="5"/>
    </row>
    <row r="12" spans="1:25">
      <c r="A12" s="21" t="s">
        <v>14</v>
      </c>
      <c r="B12" s="22"/>
      <c r="C12" s="22"/>
      <c r="D12" s="22"/>
      <c r="E12" s="22"/>
      <c r="F12" s="22"/>
      <c r="G12" s="24"/>
      <c r="H12" s="19"/>
      <c r="I12" s="5"/>
      <c r="J12" s="5"/>
      <c r="K12" s="5"/>
      <c r="L12" s="5"/>
      <c r="M12" s="5"/>
      <c r="N12" s="5"/>
      <c r="O12" s="5"/>
      <c r="P12" s="5"/>
      <c r="Q12" s="5"/>
      <c r="R12" s="5"/>
      <c r="S12" s="5"/>
      <c r="T12" s="5"/>
      <c r="U12" s="5"/>
      <c r="V12" s="5"/>
      <c r="W12" s="5"/>
      <c r="X12" s="5"/>
      <c r="Y12" s="5"/>
    </row>
    <row r="14" spans="1:25">
      <c r="F14" s="258" t="s">
        <v>1241</v>
      </c>
      <c r="G14" s="258"/>
      <c r="H14" s="258"/>
      <c r="I14" s="258"/>
      <c r="L14" s="258"/>
      <c r="M14" s="258"/>
      <c r="N14" s="258"/>
      <c r="O14" s="258"/>
      <c r="P14" s="258"/>
      <c r="T14" s="258" t="s">
        <v>1241</v>
      </c>
      <c r="U14" s="258"/>
      <c r="V14" s="258"/>
      <c r="W14" s="258"/>
      <c r="X14" s="258"/>
      <c r="Y14" s="258"/>
    </row>
    <row r="15" spans="1:25">
      <c r="F15" s="258" t="s">
        <v>15</v>
      </c>
      <c r="G15" s="258"/>
      <c r="H15" s="258"/>
      <c r="I15" s="258"/>
      <c r="L15" s="258"/>
      <c r="M15" s="258"/>
      <c r="N15" s="258"/>
      <c r="O15" s="258"/>
      <c r="P15" s="258"/>
      <c r="T15" s="258" t="s">
        <v>17</v>
      </c>
      <c r="U15" s="258"/>
      <c r="V15" s="258"/>
      <c r="W15" s="258"/>
      <c r="X15" s="258"/>
      <c r="Y15" s="258"/>
    </row>
    <row r="16" spans="1:25">
      <c r="F16" s="258" t="s">
        <v>16</v>
      </c>
      <c r="G16" s="258"/>
      <c r="H16" s="258"/>
      <c r="I16" s="258"/>
      <c r="L16" s="258"/>
      <c r="M16" s="258"/>
      <c r="N16" s="258"/>
      <c r="O16" s="258"/>
      <c r="P16" s="258"/>
      <c r="T16" s="258" t="s">
        <v>18</v>
      </c>
      <c r="U16" s="258"/>
      <c r="V16" s="258"/>
      <c r="W16" s="258"/>
      <c r="X16" s="258"/>
      <c r="Y16" s="258"/>
    </row>
  </sheetData>
  <mergeCells count="35">
    <mergeCell ref="B6:B9"/>
    <mergeCell ref="H6:H9"/>
    <mergeCell ref="O7:R7"/>
    <mergeCell ref="L15:P15"/>
    <mergeCell ref="G6:G9"/>
    <mergeCell ref="O6:T6"/>
    <mergeCell ref="A3:Y3"/>
    <mergeCell ref="A4:Y4"/>
    <mergeCell ref="S7:T8"/>
    <mergeCell ref="F6:F9"/>
    <mergeCell ref="A6:A9"/>
    <mergeCell ref="W6:W9"/>
    <mergeCell ref="U6:U9"/>
    <mergeCell ref="V6:V9"/>
    <mergeCell ref="N6:N9"/>
    <mergeCell ref="O8:P8"/>
    <mergeCell ref="Q8:R8"/>
    <mergeCell ref="L6:L9"/>
    <mergeCell ref="J6:J9"/>
    <mergeCell ref="E6:E9"/>
    <mergeCell ref="C6:C9"/>
    <mergeCell ref="D6:D9"/>
    <mergeCell ref="T16:Y16"/>
    <mergeCell ref="L14:P14"/>
    <mergeCell ref="Y6:Y9"/>
    <mergeCell ref="F14:I14"/>
    <mergeCell ref="F15:I15"/>
    <mergeCell ref="L16:P16"/>
    <mergeCell ref="K6:K9"/>
    <mergeCell ref="F16:I16"/>
    <mergeCell ref="M6:M9"/>
    <mergeCell ref="X6:X9"/>
    <mergeCell ref="T14:Y14"/>
    <mergeCell ref="T15:Y15"/>
    <mergeCell ref="I6:I9"/>
  </mergeCells>
  <phoneticPr fontId="3" type="noConversion"/>
  <printOptions horizontalCentered="1"/>
  <pageMargins left="0.25" right="0.25" top="0.5" bottom="0" header="0" footer="0"/>
  <pageSetup paperSize="9"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17"/>
  <sheetViews>
    <sheetView workbookViewId="0">
      <selection activeCell="C6" sqref="C6:C9"/>
    </sheetView>
  </sheetViews>
  <sheetFormatPr defaultColWidth="9.1796875" defaultRowHeight="18"/>
  <cols>
    <col min="1" max="3" width="4.81640625" style="1" customWidth="1"/>
    <col min="4" max="5" width="7.26953125" style="1" customWidth="1"/>
    <col min="6" max="6" width="6.1796875" style="1" customWidth="1"/>
    <col min="7" max="7" width="5.453125" style="1" bestFit="1" customWidth="1"/>
    <col min="8" max="10" width="6.81640625" style="1" bestFit="1" customWidth="1"/>
    <col min="11" max="11" width="9.54296875" style="1" bestFit="1" customWidth="1"/>
    <col min="12" max="12" width="7.81640625" style="1" bestFit="1" customWidth="1"/>
    <col min="13" max="13" width="8.7265625" style="1" bestFit="1" customWidth="1"/>
    <col min="14" max="14" width="9.453125" style="1" customWidth="1"/>
    <col min="15" max="16" width="8.7265625" style="1" bestFit="1" customWidth="1"/>
    <col min="17" max="19" width="6.54296875" style="1" customWidth="1"/>
    <col min="20" max="20" width="5.7265625" style="1" customWidth="1"/>
    <col min="21" max="21" width="5.54296875" style="1" customWidth="1"/>
    <col min="22" max="22" width="5.7265625" style="1" customWidth="1"/>
    <col min="23" max="23" width="5.54296875" style="1" customWidth="1"/>
    <col min="24" max="25" width="5.7265625" style="1" customWidth="1"/>
    <col min="26" max="26" width="5.453125" style="1" bestFit="1" customWidth="1"/>
    <col min="27" max="27" width="5.453125" style="1" customWidth="1"/>
    <col min="28" max="28" width="6.1796875" style="1" customWidth="1"/>
    <col min="29" max="29" width="7" style="1" customWidth="1"/>
    <col min="30" max="30" width="6.7265625" style="1" bestFit="1" customWidth="1"/>
    <col min="31" max="31" width="8" style="1" customWidth="1"/>
    <col min="32" max="32" width="7.1796875" style="1" customWidth="1"/>
    <col min="33" max="33" width="6.26953125" style="1" bestFit="1" customWidth="1"/>
    <col min="34" max="34" width="6.453125" style="1" customWidth="1"/>
    <col min="35" max="16384" width="9.1796875" style="1"/>
  </cols>
  <sheetData>
    <row r="1" spans="1:34">
      <c r="A1" s="1" t="s">
        <v>39</v>
      </c>
    </row>
    <row r="2" spans="1:34">
      <c r="A2" s="1" t="s">
        <v>272</v>
      </c>
    </row>
    <row r="3" spans="1:34">
      <c r="A3" s="258" t="s">
        <v>37</v>
      </c>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row>
    <row r="4" spans="1:34">
      <c r="A4" s="258" t="s">
        <v>1239</v>
      </c>
      <c r="B4" s="258"/>
      <c r="C4" s="258"/>
      <c r="D4" s="258"/>
      <c r="E4" s="258"/>
      <c r="F4" s="258"/>
      <c r="G4" s="258"/>
      <c r="H4" s="258"/>
      <c r="I4" s="258"/>
      <c r="J4" s="258"/>
      <c r="K4" s="258"/>
      <c r="L4" s="258"/>
      <c r="M4" s="258"/>
      <c r="N4" s="258"/>
      <c r="O4" s="258"/>
      <c r="P4" s="258"/>
      <c r="Q4" s="258"/>
      <c r="R4" s="258"/>
      <c r="S4" s="258"/>
      <c r="T4" s="258"/>
      <c r="U4" s="258"/>
      <c r="V4" s="258"/>
      <c r="W4" s="258"/>
      <c r="X4" s="258"/>
      <c r="Y4" s="258"/>
      <c r="Z4" s="258"/>
      <c r="AA4" s="258"/>
      <c r="AB4" s="258"/>
      <c r="AC4" s="258"/>
      <c r="AD4" s="258"/>
      <c r="AE4" s="258"/>
      <c r="AF4" s="258"/>
      <c r="AG4" s="258"/>
    </row>
    <row r="6" spans="1:34" s="13" customFormat="1" ht="21.75" customHeight="1">
      <c r="A6" s="324" t="s">
        <v>94</v>
      </c>
      <c r="B6" s="324" t="s">
        <v>268</v>
      </c>
      <c r="C6" s="316" t="s">
        <v>1092</v>
      </c>
      <c r="D6" s="324" t="s">
        <v>225</v>
      </c>
      <c r="E6" s="324" t="s">
        <v>271</v>
      </c>
      <c r="F6" s="329" t="s">
        <v>69</v>
      </c>
      <c r="G6" s="329"/>
      <c r="H6" s="316" t="s">
        <v>22</v>
      </c>
      <c r="I6" s="324" t="s">
        <v>2</v>
      </c>
      <c r="J6" s="316" t="s">
        <v>1091</v>
      </c>
      <c r="K6" s="324" t="s">
        <v>3</v>
      </c>
      <c r="L6" s="324" t="s">
        <v>220</v>
      </c>
      <c r="M6" s="316" t="s">
        <v>161</v>
      </c>
      <c r="N6" s="329" t="s">
        <v>5</v>
      </c>
      <c r="O6" s="324" t="s">
        <v>125</v>
      </c>
      <c r="P6" s="324"/>
      <c r="Q6" s="324" t="s">
        <v>7</v>
      </c>
      <c r="R6" s="336" t="s">
        <v>11</v>
      </c>
      <c r="S6" s="334"/>
      <c r="T6" s="334"/>
      <c r="U6" s="334"/>
      <c r="V6" s="334"/>
      <c r="W6" s="334"/>
      <c r="X6" s="334"/>
      <c r="Y6" s="335"/>
      <c r="Z6" s="324" t="s">
        <v>222</v>
      </c>
      <c r="AA6" s="325" t="s">
        <v>118</v>
      </c>
      <c r="AB6" s="330"/>
      <c r="AC6" s="330"/>
      <c r="AD6" s="326"/>
      <c r="AE6" s="316" t="s">
        <v>1249</v>
      </c>
      <c r="AF6" s="324" t="s">
        <v>1248</v>
      </c>
      <c r="AG6" s="324" t="s">
        <v>12</v>
      </c>
      <c r="AH6" s="324" t="s">
        <v>13</v>
      </c>
    </row>
    <row r="7" spans="1:34" s="13" customFormat="1" ht="21.75" customHeight="1">
      <c r="A7" s="324"/>
      <c r="B7" s="324"/>
      <c r="C7" s="317"/>
      <c r="D7" s="324"/>
      <c r="E7" s="324"/>
      <c r="F7" s="329"/>
      <c r="G7" s="329"/>
      <c r="H7" s="317"/>
      <c r="I7" s="324"/>
      <c r="J7" s="317"/>
      <c r="K7" s="324"/>
      <c r="L7" s="324"/>
      <c r="M7" s="317"/>
      <c r="N7" s="329"/>
      <c r="O7" s="324"/>
      <c r="P7" s="324"/>
      <c r="Q7" s="324"/>
      <c r="R7" s="333" t="s">
        <v>25</v>
      </c>
      <c r="S7" s="334"/>
      <c r="T7" s="334"/>
      <c r="U7" s="335"/>
      <c r="V7" s="332" t="s">
        <v>23</v>
      </c>
      <c r="W7" s="326"/>
      <c r="X7" s="325" t="s">
        <v>10</v>
      </c>
      <c r="Y7" s="326"/>
      <c r="Z7" s="324"/>
      <c r="AA7" s="327"/>
      <c r="AB7" s="331"/>
      <c r="AC7" s="331"/>
      <c r="AD7" s="328"/>
      <c r="AE7" s="317"/>
      <c r="AF7" s="324"/>
      <c r="AG7" s="324"/>
      <c r="AH7" s="324"/>
    </row>
    <row r="8" spans="1:34" s="13" customFormat="1" ht="78.75" customHeight="1">
      <c r="A8" s="324"/>
      <c r="B8" s="324"/>
      <c r="C8" s="317"/>
      <c r="D8" s="324"/>
      <c r="E8" s="324"/>
      <c r="F8" s="317" t="s">
        <v>269</v>
      </c>
      <c r="G8" s="317" t="s">
        <v>270</v>
      </c>
      <c r="H8" s="317"/>
      <c r="I8" s="324"/>
      <c r="J8" s="317"/>
      <c r="K8" s="324"/>
      <c r="L8" s="324"/>
      <c r="M8" s="317"/>
      <c r="N8" s="329"/>
      <c r="O8" s="324"/>
      <c r="P8" s="324"/>
      <c r="Q8" s="324"/>
      <c r="R8" s="324" t="s">
        <v>124</v>
      </c>
      <c r="S8" s="324"/>
      <c r="T8" s="324" t="s">
        <v>21</v>
      </c>
      <c r="U8" s="329"/>
      <c r="V8" s="327"/>
      <c r="W8" s="328"/>
      <c r="X8" s="327"/>
      <c r="Y8" s="328"/>
      <c r="Z8" s="329"/>
      <c r="AA8" s="316" t="s">
        <v>1075</v>
      </c>
      <c r="AB8" s="316" t="s">
        <v>1250</v>
      </c>
      <c r="AC8" s="316" t="s">
        <v>117</v>
      </c>
      <c r="AD8" s="316" t="s">
        <v>119</v>
      </c>
      <c r="AE8" s="317"/>
      <c r="AF8" s="329"/>
      <c r="AG8" s="329"/>
      <c r="AH8" s="329"/>
    </row>
    <row r="9" spans="1:34" s="13" customFormat="1" ht="37.5" customHeight="1">
      <c r="A9" s="324"/>
      <c r="B9" s="324"/>
      <c r="C9" s="318"/>
      <c r="D9" s="324"/>
      <c r="E9" s="324"/>
      <c r="F9" s="318"/>
      <c r="G9" s="318"/>
      <c r="H9" s="318"/>
      <c r="I9" s="324"/>
      <c r="J9" s="318"/>
      <c r="K9" s="324"/>
      <c r="L9" s="324"/>
      <c r="M9" s="318"/>
      <c r="N9" s="329"/>
      <c r="O9" s="23">
        <v>45292</v>
      </c>
      <c r="P9" s="23">
        <v>45658</v>
      </c>
      <c r="Q9" s="324"/>
      <c r="R9" s="12" t="s">
        <v>8</v>
      </c>
      <c r="S9" s="12" t="s">
        <v>9</v>
      </c>
      <c r="T9" s="12" t="s">
        <v>8</v>
      </c>
      <c r="U9" s="12" t="s">
        <v>9</v>
      </c>
      <c r="V9" s="12" t="s">
        <v>8</v>
      </c>
      <c r="W9" s="12" t="s">
        <v>9</v>
      </c>
      <c r="X9" s="12" t="s">
        <v>8</v>
      </c>
      <c r="Y9" s="12" t="s">
        <v>9</v>
      </c>
      <c r="Z9" s="329"/>
      <c r="AA9" s="318"/>
      <c r="AB9" s="318"/>
      <c r="AC9" s="318"/>
      <c r="AD9" s="318"/>
      <c r="AE9" s="318"/>
      <c r="AF9" s="329"/>
      <c r="AG9" s="329"/>
      <c r="AH9" s="329"/>
    </row>
    <row r="10" spans="1:34" s="13" customFormat="1" ht="15.5">
      <c r="A10" s="12">
        <v>1</v>
      </c>
      <c r="B10" s="12">
        <v>2</v>
      </c>
      <c r="C10" s="12">
        <v>3</v>
      </c>
      <c r="D10" s="12">
        <v>4</v>
      </c>
      <c r="E10" s="12">
        <v>5</v>
      </c>
      <c r="F10" s="12">
        <v>6</v>
      </c>
      <c r="G10" s="12">
        <v>7</v>
      </c>
      <c r="H10" s="12">
        <v>8</v>
      </c>
      <c r="I10" s="12">
        <v>9</v>
      </c>
      <c r="J10" s="12">
        <v>10</v>
      </c>
      <c r="K10" s="12">
        <v>11</v>
      </c>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c r="AD10" s="12">
        <v>30</v>
      </c>
      <c r="AE10" s="12">
        <v>31</v>
      </c>
      <c r="AF10" s="12">
        <v>32</v>
      </c>
      <c r="AG10" s="12">
        <v>33</v>
      </c>
      <c r="AH10" s="12">
        <v>34</v>
      </c>
    </row>
    <row r="11" spans="1:34" ht="61.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spans="1:34">
      <c r="A12" s="21" t="s">
        <v>14</v>
      </c>
      <c r="B12" s="22"/>
      <c r="C12" s="22"/>
      <c r="D12" s="22"/>
      <c r="E12" s="22"/>
      <c r="F12" s="22"/>
      <c r="G12" s="22"/>
      <c r="H12" s="22"/>
      <c r="I12" s="5"/>
      <c r="J12" s="5"/>
      <c r="K12" s="5"/>
      <c r="L12" s="5"/>
      <c r="M12" s="5"/>
      <c r="N12" s="5"/>
      <c r="O12" s="5"/>
      <c r="P12" s="5"/>
      <c r="Q12" s="5"/>
      <c r="R12" s="5"/>
      <c r="S12" s="5"/>
      <c r="T12" s="5"/>
      <c r="U12" s="5"/>
      <c r="V12" s="5"/>
      <c r="W12" s="5"/>
      <c r="X12" s="5"/>
      <c r="Y12" s="5"/>
      <c r="Z12" s="5"/>
      <c r="AA12" s="5"/>
      <c r="AB12" s="5"/>
      <c r="AC12" s="5"/>
      <c r="AD12" s="5"/>
      <c r="AE12" s="5"/>
      <c r="AF12" s="5"/>
      <c r="AG12" s="5"/>
      <c r="AH12" s="5"/>
    </row>
    <row r="15" spans="1:34">
      <c r="G15" s="1" t="s">
        <v>1241</v>
      </c>
      <c r="O15" s="258"/>
      <c r="P15" s="258"/>
      <c r="Q15" s="258"/>
      <c r="R15" s="258"/>
      <c r="S15" s="258"/>
      <c r="T15" s="258"/>
      <c r="AB15" s="7"/>
      <c r="AC15" s="258" t="s">
        <v>1241</v>
      </c>
      <c r="AD15" s="258"/>
      <c r="AE15" s="258"/>
      <c r="AF15" s="258"/>
      <c r="AG15" s="258"/>
    </row>
    <row r="16" spans="1:34">
      <c r="G16" s="258" t="s">
        <v>15</v>
      </c>
      <c r="H16" s="258"/>
      <c r="I16" s="258"/>
      <c r="J16" s="258"/>
      <c r="O16" s="258"/>
      <c r="P16" s="258"/>
      <c r="Q16" s="258"/>
      <c r="R16" s="258"/>
      <c r="S16" s="258"/>
      <c r="T16" s="258"/>
      <c r="AB16" s="7"/>
      <c r="AC16" s="258" t="s">
        <v>17</v>
      </c>
      <c r="AD16" s="258"/>
      <c r="AE16" s="258"/>
      <c r="AF16" s="258"/>
      <c r="AG16" s="258"/>
    </row>
    <row r="17" spans="7:33">
      <c r="G17" s="258" t="s">
        <v>16</v>
      </c>
      <c r="H17" s="258"/>
      <c r="I17" s="258"/>
      <c r="J17" s="258"/>
      <c r="O17" s="258"/>
      <c r="P17" s="258"/>
      <c r="Q17" s="258"/>
      <c r="R17" s="258"/>
      <c r="S17" s="258"/>
      <c r="T17" s="258"/>
      <c r="AB17" s="7"/>
      <c r="AC17" s="258" t="s">
        <v>18</v>
      </c>
      <c r="AD17" s="258"/>
      <c r="AE17" s="258"/>
      <c r="AF17" s="258"/>
      <c r="AG17" s="258"/>
    </row>
  </sheetData>
  <mergeCells count="43">
    <mergeCell ref="G17:J17"/>
    <mergeCell ref="R7:U7"/>
    <mergeCell ref="R8:S8"/>
    <mergeCell ref="T8:U8"/>
    <mergeCell ref="H6:H9"/>
    <mergeCell ref="N6:N9"/>
    <mergeCell ref="O6:P8"/>
    <mergeCell ref="R6:Y6"/>
    <mergeCell ref="G16:J16"/>
    <mergeCell ref="F6:G7"/>
    <mergeCell ref="F8:F9"/>
    <mergeCell ref="G8:G9"/>
    <mergeCell ref="AH6:AH9"/>
    <mergeCell ref="O17:T17"/>
    <mergeCell ref="AB8:AB9"/>
    <mergeCell ref="AC8:AC9"/>
    <mergeCell ref="AF6:AF9"/>
    <mergeCell ref="Q6:Q9"/>
    <mergeCell ref="AG6:AG9"/>
    <mergeCell ref="AD8:AD9"/>
    <mergeCell ref="AC16:AG16"/>
    <mergeCell ref="AC17:AG17"/>
    <mergeCell ref="AC15:AG15"/>
    <mergeCell ref="AE6:AE9"/>
    <mergeCell ref="O16:T16"/>
    <mergeCell ref="V7:W8"/>
    <mergeCell ref="O15:T15"/>
    <mergeCell ref="A3:AG3"/>
    <mergeCell ref="A4:AG4"/>
    <mergeCell ref="A6:A9"/>
    <mergeCell ref="I6:I9"/>
    <mergeCell ref="K6:K9"/>
    <mergeCell ref="M6:M9"/>
    <mergeCell ref="L6:L9"/>
    <mergeCell ref="X7:Y8"/>
    <mergeCell ref="Z6:Z9"/>
    <mergeCell ref="B6:B9"/>
    <mergeCell ref="D6:D9"/>
    <mergeCell ref="E6:E9"/>
    <mergeCell ref="AA8:AA9"/>
    <mergeCell ref="AA6:AD7"/>
    <mergeCell ref="C6:C9"/>
    <mergeCell ref="J6:J9"/>
  </mergeCells>
  <phoneticPr fontId="3" type="noConversion"/>
  <printOptions horizontalCentered="1"/>
  <pageMargins left="0" right="0" top="0.5" bottom="0" header="0" footer="0"/>
  <pageSetup paperSize="9" scale="63"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6"/>
  <sheetViews>
    <sheetView workbookViewId="0">
      <selection activeCell="AJ8" sqref="AJ8:AJ9"/>
    </sheetView>
  </sheetViews>
  <sheetFormatPr defaultColWidth="9.1796875" defaultRowHeight="15.5"/>
  <cols>
    <col min="1" max="3" width="4" style="14" customWidth="1"/>
    <col min="4" max="4" width="6.54296875" style="14" customWidth="1"/>
    <col min="5" max="7" width="4.7265625" style="14" customWidth="1"/>
    <col min="8" max="10" width="6.81640625" style="14" bestFit="1" customWidth="1"/>
    <col min="11" max="12" width="7.54296875" style="14" customWidth="1"/>
    <col min="13" max="13" width="8.453125" style="14" customWidth="1"/>
    <col min="14" max="14" width="6.54296875" style="14" customWidth="1"/>
    <col min="15" max="16" width="10" style="14" bestFit="1" customWidth="1"/>
    <col min="17" max="25" width="5.54296875" style="14" customWidth="1"/>
    <col min="26" max="27" width="5.26953125" style="14" customWidth="1"/>
    <col min="28" max="28" width="8.453125" style="14" customWidth="1"/>
    <col min="29" max="29" width="6.453125" style="14" customWidth="1"/>
    <col min="30" max="30" width="6.1796875" style="14" customWidth="1"/>
    <col min="31" max="33" width="5.81640625" style="14" customWidth="1"/>
    <col min="34" max="34" width="5.7265625" style="14" customWidth="1"/>
    <col min="35" max="35" width="7" style="14" customWidth="1"/>
    <col min="36" max="36" width="6.81640625" style="14" bestFit="1" customWidth="1"/>
    <col min="37" max="37" width="5.7265625" style="14" customWidth="1"/>
    <col min="38" max="38" width="7.7265625" style="14" customWidth="1"/>
    <col min="39" max="16384" width="9.1796875" style="14"/>
  </cols>
  <sheetData>
    <row r="1" spans="1:38">
      <c r="A1" s="14" t="s">
        <v>39</v>
      </c>
    </row>
    <row r="2" spans="1:38">
      <c r="A2" s="14" t="s">
        <v>272</v>
      </c>
    </row>
    <row r="3" spans="1:38">
      <c r="A3" s="337" t="s">
        <v>36</v>
      </c>
      <c r="B3" s="337"/>
      <c r="C3" s="337"/>
      <c r="D3" s="337"/>
      <c r="E3" s="337"/>
      <c r="F3" s="337"/>
      <c r="G3" s="337"/>
      <c r="H3" s="337"/>
      <c r="I3" s="337"/>
      <c r="J3" s="337"/>
      <c r="K3" s="337"/>
      <c r="L3" s="337"/>
      <c r="M3" s="337"/>
      <c r="N3" s="337"/>
      <c r="O3" s="337"/>
      <c r="P3" s="337"/>
      <c r="Q3" s="337"/>
      <c r="R3" s="337"/>
      <c r="S3" s="337"/>
      <c r="T3" s="337"/>
      <c r="U3" s="337"/>
      <c r="V3" s="337"/>
      <c r="W3" s="337"/>
      <c r="X3" s="337"/>
      <c r="Y3" s="337"/>
      <c r="Z3" s="337"/>
      <c r="AA3" s="337"/>
      <c r="AB3" s="337"/>
      <c r="AC3" s="337"/>
      <c r="AD3" s="337"/>
      <c r="AE3" s="337"/>
      <c r="AF3" s="337"/>
      <c r="AG3" s="337"/>
      <c r="AH3" s="337"/>
      <c r="AI3" s="337"/>
      <c r="AJ3" s="337"/>
    </row>
    <row r="4" spans="1:38">
      <c r="A4" s="337" t="s">
        <v>1239</v>
      </c>
      <c r="B4" s="337"/>
      <c r="C4" s="337"/>
      <c r="D4" s="337"/>
      <c r="E4" s="337"/>
      <c r="F4" s="337"/>
      <c r="G4" s="337"/>
      <c r="H4" s="337"/>
      <c r="I4" s="337"/>
      <c r="J4" s="337"/>
      <c r="K4" s="337"/>
      <c r="L4" s="337"/>
      <c r="M4" s="337"/>
      <c r="N4" s="337"/>
      <c r="O4" s="337"/>
      <c r="P4" s="337"/>
      <c r="Q4" s="337"/>
      <c r="R4" s="337"/>
      <c r="S4" s="337"/>
      <c r="T4" s="337"/>
      <c r="U4" s="337"/>
      <c r="V4" s="337"/>
      <c r="W4" s="337"/>
      <c r="X4" s="337"/>
      <c r="Y4" s="337"/>
      <c r="Z4" s="337"/>
      <c r="AA4" s="337"/>
      <c r="AB4" s="337"/>
      <c r="AC4" s="337"/>
      <c r="AD4" s="337"/>
      <c r="AE4" s="337"/>
      <c r="AF4" s="337"/>
      <c r="AG4" s="337"/>
      <c r="AH4" s="337"/>
      <c r="AI4" s="337"/>
      <c r="AJ4" s="337"/>
    </row>
    <row r="6" spans="1:38" s="13" customFormat="1" ht="21.75" customHeight="1">
      <c r="A6" s="324" t="s">
        <v>94</v>
      </c>
      <c r="B6" s="316" t="s">
        <v>268</v>
      </c>
      <c r="C6" s="316" t="s">
        <v>1092</v>
      </c>
      <c r="D6" s="316" t="s">
        <v>225</v>
      </c>
      <c r="E6" s="316" t="s">
        <v>271</v>
      </c>
      <c r="F6" s="324" t="s">
        <v>69</v>
      </c>
      <c r="G6" s="324"/>
      <c r="H6" s="316" t="s">
        <v>22</v>
      </c>
      <c r="I6" s="324" t="s">
        <v>2</v>
      </c>
      <c r="J6" s="316" t="s">
        <v>1091</v>
      </c>
      <c r="K6" s="324" t="s">
        <v>3</v>
      </c>
      <c r="L6" s="324" t="s">
        <v>220</v>
      </c>
      <c r="M6" s="316" t="s">
        <v>161</v>
      </c>
      <c r="N6" s="329" t="s">
        <v>5</v>
      </c>
      <c r="O6" s="324" t="s">
        <v>6</v>
      </c>
      <c r="P6" s="324"/>
      <c r="Q6" s="324" t="s">
        <v>24</v>
      </c>
      <c r="R6" s="336" t="s">
        <v>11</v>
      </c>
      <c r="S6" s="334"/>
      <c r="T6" s="334"/>
      <c r="U6" s="334"/>
      <c r="V6" s="334"/>
      <c r="W6" s="334"/>
      <c r="X6" s="334"/>
      <c r="Y6" s="335"/>
      <c r="Z6" s="330" t="s">
        <v>10</v>
      </c>
      <c r="AA6" s="326"/>
      <c r="AB6" s="324" t="s">
        <v>223</v>
      </c>
      <c r="AC6" s="316" t="s">
        <v>29</v>
      </c>
      <c r="AD6" s="324" t="s">
        <v>1095</v>
      </c>
      <c r="AE6" s="316" t="s">
        <v>215</v>
      </c>
      <c r="AF6" s="324" t="s">
        <v>31</v>
      </c>
      <c r="AG6" s="316" t="s">
        <v>32</v>
      </c>
      <c r="AH6" s="332" t="s">
        <v>1247</v>
      </c>
      <c r="AI6" s="341"/>
      <c r="AJ6" s="338"/>
      <c r="AK6" s="324" t="s">
        <v>33</v>
      </c>
      <c r="AL6" s="324" t="s">
        <v>13</v>
      </c>
    </row>
    <row r="7" spans="1:38" s="13" customFormat="1" ht="21.75" customHeight="1">
      <c r="A7" s="324"/>
      <c r="B7" s="317"/>
      <c r="C7" s="317"/>
      <c r="D7" s="317"/>
      <c r="E7" s="317"/>
      <c r="F7" s="324"/>
      <c r="G7" s="324"/>
      <c r="H7" s="317"/>
      <c r="I7" s="324"/>
      <c r="J7" s="317"/>
      <c r="K7" s="324"/>
      <c r="L7" s="324"/>
      <c r="M7" s="317"/>
      <c r="N7" s="329"/>
      <c r="O7" s="324"/>
      <c r="P7" s="324"/>
      <c r="Q7" s="324"/>
      <c r="R7" s="333" t="s">
        <v>25</v>
      </c>
      <c r="S7" s="334"/>
      <c r="T7" s="334"/>
      <c r="U7" s="335"/>
      <c r="V7" s="336" t="s">
        <v>27</v>
      </c>
      <c r="W7" s="334"/>
      <c r="X7" s="334"/>
      <c r="Y7" s="335"/>
      <c r="Z7" s="339"/>
      <c r="AA7" s="340"/>
      <c r="AB7" s="324"/>
      <c r="AC7" s="317"/>
      <c r="AD7" s="324"/>
      <c r="AE7" s="317"/>
      <c r="AF7" s="324"/>
      <c r="AG7" s="317"/>
      <c r="AH7" s="342"/>
      <c r="AI7" s="343"/>
      <c r="AJ7" s="344"/>
      <c r="AK7" s="324"/>
      <c r="AL7" s="324"/>
    </row>
    <row r="8" spans="1:38" s="13" customFormat="1" ht="30.75" customHeight="1">
      <c r="A8" s="324"/>
      <c r="B8" s="317"/>
      <c r="C8" s="317"/>
      <c r="D8" s="317"/>
      <c r="E8" s="317"/>
      <c r="F8" s="317" t="s">
        <v>269</v>
      </c>
      <c r="G8" s="317" t="s">
        <v>270</v>
      </c>
      <c r="H8" s="317"/>
      <c r="I8" s="324"/>
      <c r="J8" s="317"/>
      <c r="K8" s="324"/>
      <c r="L8" s="324"/>
      <c r="M8" s="317"/>
      <c r="N8" s="329"/>
      <c r="O8" s="324"/>
      <c r="P8" s="324"/>
      <c r="Q8" s="324"/>
      <c r="R8" s="324" t="s">
        <v>26</v>
      </c>
      <c r="S8" s="324"/>
      <c r="T8" s="324" t="s">
        <v>41</v>
      </c>
      <c r="U8" s="329"/>
      <c r="V8" s="333" t="s">
        <v>42</v>
      </c>
      <c r="W8" s="335"/>
      <c r="X8" s="333" t="s">
        <v>28</v>
      </c>
      <c r="Y8" s="335"/>
      <c r="Z8" s="331"/>
      <c r="AA8" s="328"/>
      <c r="AB8" s="329"/>
      <c r="AC8" s="317"/>
      <c r="AD8" s="329"/>
      <c r="AE8" s="317"/>
      <c r="AF8" s="329"/>
      <c r="AG8" s="317"/>
      <c r="AH8" s="332" t="s">
        <v>1097</v>
      </c>
      <c r="AI8" s="338"/>
      <c r="AJ8" s="317" t="s">
        <v>1096</v>
      </c>
      <c r="AK8" s="329"/>
      <c r="AL8" s="329"/>
    </row>
    <row r="9" spans="1:38" s="13" customFormat="1" ht="30.75" customHeight="1">
      <c r="A9" s="324"/>
      <c r="B9" s="318"/>
      <c r="C9" s="318"/>
      <c r="D9" s="318"/>
      <c r="E9" s="318"/>
      <c r="F9" s="318"/>
      <c r="G9" s="318"/>
      <c r="H9" s="318"/>
      <c r="I9" s="324"/>
      <c r="J9" s="318"/>
      <c r="K9" s="324"/>
      <c r="L9" s="324"/>
      <c r="M9" s="318"/>
      <c r="N9" s="329"/>
      <c r="O9" s="47">
        <v>45292</v>
      </c>
      <c r="P9" s="47">
        <v>45658</v>
      </c>
      <c r="Q9" s="324"/>
      <c r="R9" s="12" t="s">
        <v>8</v>
      </c>
      <c r="S9" s="12" t="s">
        <v>9</v>
      </c>
      <c r="T9" s="12" t="s">
        <v>8</v>
      </c>
      <c r="U9" s="12" t="s">
        <v>9</v>
      </c>
      <c r="V9" s="12" t="s">
        <v>8</v>
      </c>
      <c r="W9" s="12" t="s">
        <v>9</v>
      </c>
      <c r="X9" s="12" t="s">
        <v>8</v>
      </c>
      <c r="Y9" s="12" t="s">
        <v>9</v>
      </c>
      <c r="Z9" s="12" t="s">
        <v>8</v>
      </c>
      <c r="AA9" s="12" t="s">
        <v>9</v>
      </c>
      <c r="AB9" s="329"/>
      <c r="AC9" s="318"/>
      <c r="AD9" s="329"/>
      <c r="AE9" s="318"/>
      <c r="AF9" s="329"/>
      <c r="AG9" s="318"/>
      <c r="AH9" s="32" t="s">
        <v>216</v>
      </c>
      <c r="AI9" s="20" t="s">
        <v>224</v>
      </c>
      <c r="AJ9" s="318"/>
      <c r="AK9" s="329"/>
      <c r="AL9" s="329"/>
    </row>
    <row r="10" spans="1:38" s="13" customFormat="1">
      <c r="A10" s="12">
        <v>1</v>
      </c>
      <c r="B10" s="12">
        <v>2</v>
      </c>
      <c r="C10" s="12">
        <v>3</v>
      </c>
      <c r="D10" s="12">
        <v>4</v>
      </c>
      <c r="E10" s="12">
        <v>5</v>
      </c>
      <c r="F10" s="12">
        <v>6</v>
      </c>
      <c r="G10" s="12">
        <v>7</v>
      </c>
      <c r="H10" s="12">
        <v>8</v>
      </c>
      <c r="I10" s="12">
        <v>9</v>
      </c>
      <c r="J10" s="12">
        <v>10</v>
      </c>
      <c r="K10" s="12">
        <v>11</v>
      </c>
      <c r="L10" s="12">
        <v>12</v>
      </c>
      <c r="M10" s="12">
        <v>13</v>
      </c>
      <c r="N10" s="12">
        <v>14</v>
      </c>
      <c r="O10" s="12">
        <v>15</v>
      </c>
      <c r="P10" s="12">
        <v>16</v>
      </c>
      <c r="Q10" s="12">
        <v>17</v>
      </c>
      <c r="R10" s="12">
        <v>18</v>
      </c>
      <c r="S10" s="12">
        <v>19</v>
      </c>
      <c r="T10" s="12">
        <v>20</v>
      </c>
      <c r="U10" s="12">
        <v>21</v>
      </c>
      <c r="V10" s="12">
        <v>22</v>
      </c>
      <c r="W10" s="12">
        <v>23</v>
      </c>
      <c r="X10" s="12">
        <v>24</v>
      </c>
      <c r="Y10" s="12">
        <v>25</v>
      </c>
      <c r="Z10" s="12">
        <v>26</v>
      </c>
      <c r="AA10" s="12">
        <v>27</v>
      </c>
      <c r="AB10" s="12">
        <v>28</v>
      </c>
      <c r="AC10" s="12">
        <v>29</v>
      </c>
      <c r="AD10" s="12">
        <v>30</v>
      </c>
      <c r="AE10" s="12">
        <v>31</v>
      </c>
      <c r="AF10" s="12">
        <v>32</v>
      </c>
      <c r="AG10" s="12">
        <v>33</v>
      </c>
      <c r="AH10" s="12">
        <v>34</v>
      </c>
      <c r="AI10" s="12">
        <v>35</v>
      </c>
      <c r="AJ10" s="12">
        <v>36</v>
      </c>
      <c r="AK10" s="12">
        <v>37</v>
      </c>
      <c r="AL10" s="12">
        <v>38</v>
      </c>
    </row>
    <row r="11" spans="1:38" ht="61.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row>
    <row r="12" spans="1:38">
      <c r="A12" s="59" t="s">
        <v>14</v>
      </c>
      <c r="B12" s="60"/>
      <c r="C12" s="60"/>
      <c r="D12" s="60"/>
      <c r="E12" s="60"/>
      <c r="F12" s="60"/>
      <c r="G12" s="60"/>
      <c r="H12" s="60"/>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row>
    <row r="14" spans="1:38" ht="18">
      <c r="H14" s="1" t="s">
        <v>1241</v>
      </c>
      <c r="I14" s="1"/>
      <c r="J14" s="1"/>
      <c r="K14" s="1"/>
      <c r="Q14" s="337"/>
      <c r="R14" s="337"/>
      <c r="S14" s="337"/>
      <c r="T14" s="337"/>
      <c r="U14" s="337"/>
      <c r="V14" s="337"/>
      <c r="AC14" s="337" t="s">
        <v>1241</v>
      </c>
      <c r="AD14" s="337"/>
      <c r="AE14" s="337"/>
      <c r="AF14" s="337"/>
      <c r="AG14" s="337"/>
      <c r="AH14" s="337"/>
      <c r="AI14" s="337"/>
      <c r="AJ14" s="337"/>
    </row>
    <row r="15" spans="1:38" ht="18">
      <c r="H15" s="258" t="s">
        <v>15</v>
      </c>
      <c r="I15" s="258"/>
      <c r="J15" s="258"/>
      <c r="K15" s="258"/>
      <c r="Q15" s="337"/>
      <c r="R15" s="337"/>
      <c r="S15" s="337"/>
      <c r="T15" s="337"/>
      <c r="U15" s="337"/>
      <c r="V15" s="337"/>
      <c r="AC15" s="337" t="s">
        <v>17</v>
      </c>
      <c r="AD15" s="337"/>
      <c r="AE15" s="337"/>
      <c r="AF15" s="337"/>
      <c r="AG15" s="337"/>
      <c r="AH15" s="337"/>
      <c r="AI15" s="337"/>
      <c r="AJ15" s="337"/>
    </row>
    <row r="16" spans="1:38" ht="18">
      <c r="H16" s="258" t="s">
        <v>16</v>
      </c>
      <c r="I16" s="258"/>
      <c r="J16" s="258"/>
      <c r="K16" s="258"/>
      <c r="Q16" s="337"/>
      <c r="R16" s="337"/>
      <c r="S16" s="337"/>
      <c r="T16" s="337"/>
      <c r="U16" s="337"/>
      <c r="V16" s="337"/>
      <c r="AC16" s="337" t="s">
        <v>18</v>
      </c>
      <c r="AD16" s="337"/>
      <c r="AE16" s="337"/>
      <c r="AF16" s="337"/>
      <c r="AG16" s="337"/>
      <c r="AH16" s="337"/>
      <c r="AI16" s="337"/>
      <c r="AJ16" s="337"/>
    </row>
  </sheetData>
  <mergeCells count="46">
    <mergeCell ref="A3:AJ3"/>
    <mergeCell ref="A4:AJ4"/>
    <mergeCell ref="A6:A9"/>
    <mergeCell ref="H6:H9"/>
    <mergeCell ref="I6:I9"/>
    <mergeCell ref="K6:K9"/>
    <mergeCell ref="L6:L9"/>
    <mergeCell ref="N6:N9"/>
    <mergeCell ref="AG6:AG9"/>
    <mergeCell ref="O6:P8"/>
    <mergeCell ref="M6:M9"/>
    <mergeCell ref="B6:B9"/>
    <mergeCell ref="D6:D9"/>
    <mergeCell ref="C6:C9"/>
    <mergeCell ref="Q6:Q9"/>
    <mergeCell ref="F6:G7"/>
    <mergeCell ref="F8:F9"/>
    <mergeCell ref="G8:G9"/>
    <mergeCell ref="J6:J9"/>
    <mergeCell ref="E6:E9"/>
    <mergeCell ref="AL6:AL9"/>
    <mergeCell ref="R7:U7"/>
    <mergeCell ref="R8:S8"/>
    <mergeCell ref="T8:U8"/>
    <mergeCell ref="AC6:AC9"/>
    <mergeCell ref="AJ8:AJ9"/>
    <mergeCell ref="Z6:AA8"/>
    <mergeCell ref="R6:Y6"/>
    <mergeCell ref="V7:Y7"/>
    <mergeCell ref="AH6:AJ7"/>
    <mergeCell ref="AB6:AB9"/>
    <mergeCell ref="AE6:AE9"/>
    <mergeCell ref="V8:W8"/>
    <mergeCell ref="X8:Y8"/>
    <mergeCell ref="AC16:AJ16"/>
    <mergeCell ref="AK6:AK9"/>
    <mergeCell ref="AF6:AF9"/>
    <mergeCell ref="AC14:AJ14"/>
    <mergeCell ref="AD6:AD9"/>
    <mergeCell ref="AC15:AJ15"/>
    <mergeCell ref="AH8:AI8"/>
    <mergeCell ref="H15:K15"/>
    <mergeCell ref="H16:K16"/>
    <mergeCell ref="Q14:V14"/>
    <mergeCell ref="Q15:V15"/>
    <mergeCell ref="Q16:V16"/>
  </mergeCells>
  <phoneticPr fontId="3" type="noConversion"/>
  <printOptions horizontalCentered="1"/>
  <pageMargins left="0" right="0" top="0.5" bottom="0" header="0" footer="0"/>
  <pageSetup paperSize="9" scale="6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5"/>
  <sheetViews>
    <sheetView zoomScaleNormal="100" workbookViewId="0">
      <selection activeCell="A9" sqref="A9:M9"/>
    </sheetView>
  </sheetViews>
  <sheetFormatPr defaultColWidth="9.1796875" defaultRowHeight="15.5"/>
  <cols>
    <col min="1" max="1" width="4.54296875" style="14" customWidth="1"/>
    <col min="2" max="2" width="5.453125" style="14" bestFit="1" customWidth="1"/>
    <col min="3" max="3" width="6.81640625" style="14" bestFit="1" customWidth="1"/>
    <col min="4" max="4" width="8.26953125" style="14" customWidth="1"/>
    <col min="5" max="5" width="7.81640625" style="14" bestFit="1" customWidth="1"/>
    <col min="6" max="6" width="8.1796875" style="14" customWidth="1"/>
    <col min="7" max="8" width="8.7265625" style="14" bestFit="1" customWidth="1"/>
    <col min="9" max="9" width="9" style="14" customWidth="1"/>
    <col min="10" max="11" width="14.453125" style="14" customWidth="1"/>
    <col min="12" max="12" width="13.54296875" style="14" customWidth="1"/>
    <col min="13" max="13" width="14.1796875" style="14" customWidth="1"/>
    <col min="14" max="14" width="7.54296875" style="14" customWidth="1"/>
    <col min="15" max="16384" width="9.1796875" style="14"/>
  </cols>
  <sheetData>
    <row r="1" spans="1:13">
      <c r="A1" s="14" t="s">
        <v>39</v>
      </c>
    </row>
    <row r="2" spans="1:13">
      <c r="A2" s="14" t="s">
        <v>272</v>
      </c>
    </row>
    <row r="3" spans="1:13">
      <c r="A3" s="337" t="s">
        <v>38</v>
      </c>
      <c r="B3" s="337"/>
      <c r="C3" s="337"/>
      <c r="D3" s="337"/>
      <c r="E3" s="337"/>
      <c r="F3" s="337"/>
      <c r="G3" s="337"/>
      <c r="H3" s="337"/>
      <c r="I3" s="337"/>
      <c r="J3" s="337"/>
      <c r="K3" s="337"/>
      <c r="L3" s="337"/>
      <c r="M3" s="337"/>
    </row>
    <row r="4" spans="1:13">
      <c r="A4" s="337" t="s">
        <v>1239</v>
      </c>
      <c r="B4" s="337"/>
      <c r="C4" s="337"/>
      <c r="D4" s="337"/>
      <c r="E4" s="337"/>
      <c r="F4" s="337"/>
      <c r="G4" s="337"/>
      <c r="H4" s="337"/>
      <c r="I4" s="337"/>
      <c r="J4" s="337"/>
      <c r="K4" s="337"/>
      <c r="L4" s="337"/>
      <c r="M4" s="337"/>
    </row>
    <row r="6" spans="1:13" s="13" customFormat="1" ht="27" customHeight="1">
      <c r="A6" s="316" t="s">
        <v>94</v>
      </c>
      <c r="B6" s="316" t="s">
        <v>109</v>
      </c>
      <c r="C6" s="316" t="s">
        <v>22</v>
      </c>
      <c r="D6" s="316" t="s">
        <v>3</v>
      </c>
      <c r="E6" s="316" t="s">
        <v>4</v>
      </c>
      <c r="F6" s="316" t="s">
        <v>5</v>
      </c>
      <c r="G6" s="332" t="s">
        <v>59</v>
      </c>
      <c r="H6" s="338"/>
      <c r="I6" s="316" t="s">
        <v>1082</v>
      </c>
      <c r="J6" s="324" t="s">
        <v>1078</v>
      </c>
      <c r="K6" s="324"/>
      <c r="L6" s="316" t="s">
        <v>1079</v>
      </c>
      <c r="M6" s="316" t="s">
        <v>35</v>
      </c>
    </row>
    <row r="7" spans="1:13" s="13" customFormat="1" ht="15.75" customHeight="1">
      <c r="A7" s="317"/>
      <c r="B7" s="317"/>
      <c r="C7" s="317"/>
      <c r="D7" s="317"/>
      <c r="E7" s="317"/>
      <c r="F7" s="317"/>
      <c r="G7" s="342"/>
      <c r="H7" s="344"/>
      <c r="I7" s="317"/>
      <c r="J7" s="20" t="s">
        <v>1081</v>
      </c>
      <c r="K7" s="20" t="s">
        <v>1080</v>
      </c>
      <c r="L7" s="317"/>
      <c r="M7" s="317"/>
    </row>
    <row r="8" spans="1:13" s="13" customFormat="1" ht="66.75" customHeight="1">
      <c r="A8" s="318"/>
      <c r="B8" s="318"/>
      <c r="C8" s="318"/>
      <c r="D8" s="318"/>
      <c r="E8" s="318"/>
      <c r="F8" s="318"/>
      <c r="G8" s="23">
        <v>45292</v>
      </c>
      <c r="H8" s="23">
        <v>45658</v>
      </c>
      <c r="I8" s="318" t="s">
        <v>8</v>
      </c>
      <c r="J8" s="12" t="s">
        <v>8</v>
      </c>
      <c r="K8" s="12" t="s">
        <v>9</v>
      </c>
      <c r="L8" s="318"/>
      <c r="M8" s="318"/>
    </row>
    <row r="9" spans="1:13" s="13" customFormat="1">
      <c r="A9" s="12">
        <v>1</v>
      </c>
      <c r="B9" s="12">
        <v>2</v>
      </c>
      <c r="C9" s="12">
        <v>3</v>
      </c>
      <c r="D9" s="12">
        <v>4</v>
      </c>
      <c r="E9" s="12">
        <v>5</v>
      </c>
      <c r="F9" s="12">
        <v>6</v>
      </c>
      <c r="G9" s="12">
        <v>7</v>
      </c>
      <c r="H9" s="12">
        <v>8</v>
      </c>
      <c r="I9" s="12">
        <v>9</v>
      </c>
      <c r="J9" s="12">
        <v>10</v>
      </c>
      <c r="K9" s="12">
        <v>11</v>
      </c>
      <c r="L9" s="12">
        <v>12</v>
      </c>
      <c r="M9" s="12">
        <v>13</v>
      </c>
    </row>
    <row r="10" spans="1:13" ht="61.5" customHeight="1">
      <c r="A10" s="27"/>
      <c r="B10" s="27"/>
      <c r="C10" s="27"/>
      <c r="D10" s="27"/>
      <c r="E10" s="27"/>
      <c r="F10" s="27"/>
      <c r="G10" s="27"/>
      <c r="H10" s="27"/>
      <c r="I10" s="27"/>
      <c r="J10" s="27"/>
      <c r="K10" s="27"/>
      <c r="L10" s="27"/>
      <c r="M10" s="27"/>
    </row>
    <row r="11" spans="1:13">
      <c r="A11" s="345" t="s">
        <v>14</v>
      </c>
      <c r="B11" s="346"/>
      <c r="C11" s="346"/>
      <c r="D11" s="27"/>
      <c r="E11" s="27"/>
      <c r="F11" s="27"/>
      <c r="G11" s="27"/>
      <c r="H11" s="27"/>
      <c r="I11" s="27"/>
      <c r="J11" s="27"/>
      <c r="K11" s="27"/>
      <c r="L11" s="27"/>
      <c r="M11" s="27"/>
    </row>
    <row r="12" spans="1:13">
      <c r="B12" s="14" t="s">
        <v>1076</v>
      </c>
    </row>
    <row r="13" spans="1:13">
      <c r="B13" s="14" t="s">
        <v>1241</v>
      </c>
      <c r="F13" s="337"/>
      <c r="G13" s="337"/>
      <c r="H13" s="337"/>
      <c r="I13" s="337"/>
      <c r="J13" s="337" t="s">
        <v>1241</v>
      </c>
      <c r="K13" s="337"/>
      <c r="L13" s="337"/>
    </row>
    <row r="14" spans="1:13">
      <c r="B14" s="14" t="s">
        <v>15</v>
      </c>
      <c r="F14" s="337"/>
      <c r="G14" s="337"/>
      <c r="H14" s="337"/>
      <c r="I14" s="337"/>
      <c r="J14" s="337" t="s">
        <v>17</v>
      </c>
      <c r="K14" s="337"/>
      <c r="L14" s="337"/>
    </row>
    <row r="15" spans="1:13">
      <c r="B15" s="14" t="s">
        <v>16</v>
      </c>
      <c r="F15" s="337"/>
      <c r="G15" s="337"/>
      <c r="H15" s="337"/>
      <c r="I15" s="337"/>
      <c r="J15" s="337" t="s">
        <v>18</v>
      </c>
      <c r="K15" s="337"/>
      <c r="L15" s="337"/>
    </row>
  </sheetData>
  <mergeCells count="20">
    <mergeCell ref="A3:M3"/>
    <mergeCell ref="A4:M4"/>
    <mergeCell ref="M6:M8"/>
    <mergeCell ref="F15:I15"/>
    <mergeCell ref="J15:L15"/>
    <mergeCell ref="J14:L14"/>
    <mergeCell ref="J13:L13"/>
    <mergeCell ref="A6:A8"/>
    <mergeCell ref="B6:B8"/>
    <mergeCell ref="C6:C8"/>
    <mergeCell ref="D6:D8"/>
    <mergeCell ref="E6:E8"/>
    <mergeCell ref="L6:L8"/>
    <mergeCell ref="G6:H7"/>
    <mergeCell ref="J6:K6"/>
    <mergeCell ref="F6:F8"/>
    <mergeCell ref="I6:I8"/>
    <mergeCell ref="A11:C11"/>
    <mergeCell ref="F13:I13"/>
    <mergeCell ref="F14:I14"/>
  </mergeCells>
  <phoneticPr fontId="3" type="noConversion"/>
  <printOptions horizontalCentered="1"/>
  <pageMargins left="0" right="0" top="0.5" bottom="0" header="0" footer="0"/>
  <pageSetup paperSize="9"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24</vt:i4>
      </vt:variant>
      <vt:variant>
        <vt:lpstr>Phạm vi Có tên</vt:lpstr>
      </vt:variant>
      <vt:variant>
        <vt:i4>1</vt:i4>
      </vt:variant>
    </vt:vector>
  </HeadingPairs>
  <TitlesOfParts>
    <vt:vector size="25" baseType="lpstr">
      <vt:lpstr>thong ke cac bieu</vt:lpstr>
      <vt:lpstr>Mã ID lô</vt:lpstr>
      <vt:lpstr>Diễn giải ký hiệu</vt:lpstr>
      <vt:lpstr>1.TH</vt:lpstr>
      <vt:lpstr>1.THDA (DT theo dự án)</vt:lpstr>
      <vt:lpstr>1.TM-TC</vt:lpstr>
      <vt:lpstr>1.KTCB</vt:lpstr>
      <vt:lpstr>1.KD</vt:lpstr>
      <vt:lpstr>1.VN</vt:lpstr>
      <vt:lpstr>1.VU</vt:lpstr>
      <vt:lpstr>1.TX</vt:lpstr>
      <vt:lpstr>2a.KTCB</vt:lpstr>
      <vt:lpstr>2b.KTCB</vt:lpstr>
      <vt:lpstr>3.KTCB.MC</vt:lpstr>
      <vt:lpstr>2a.KD</vt:lpstr>
      <vt:lpstr>2b.KD</vt:lpstr>
      <vt:lpstr>3a.KD</vt:lpstr>
      <vt:lpstr>3b.KD</vt:lpstr>
      <vt:lpstr>4.KD</vt:lpstr>
      <vt:lpstr>5.KTCB-KD</vt:lpstr>
      <vt:lpstr>6.TH</vt:lpstr>
      <vt:lpstr>7.TH</vt:lpstr>
      <vt:lpstr>8. TH</vt:lpstr>
      <vt:lpstr>Sheet1</vt:lpstr>
      <vt:lpstr>'1.THDA (DT theo dự án)'!Vùng_In</vt:lpstr>
    </vt:vector>
  </TitlesOfParts>
  <Company>VRG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phatbinh</dc:creator>
  <cp:lastModifiedBy>Hồ Công Cương</cp:lastModifiedBy>
  <cp:lastPrinted>2024-10-07T03:12:45Z</cp:lastPrinted>
  <dcterms:created xsi:type="dcterms:W3CDTF">2009-11-25T08:59:48Z</dcterms:created>
  <dcterms:modified xsi:type="dcterms:W3CDTF">2025-08-21T08:09:42Z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5fb04dead09042f9bb21affb3520b293</vt:lpwstr>
  </property>
</Properties>
</file>