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90" windowWidth="12120" windowHeight="900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<sst xmlns="http://schemas.openxmlformats.org/spreadsheetml/2006/main" count="1040" uniqueCount="402">
  <si>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</si>
  <si>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</si>
  <si>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</si>
  <si>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</si>
  <si>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</si>
  <si>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</si>
  <si>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</si>
  <si>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</si>
  <si>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</si>
  <si>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</si>
  <si>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</si>
  <si>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</si>
  <si>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</si>
  <si>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</si>
  <si>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</si>
  <si>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</si>
  <si>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</si>
  <si>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</si>
  <si>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</si>
  <si>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</si>
  <si>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</si>
  <si>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</si>
  <si>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</si>
  <si>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</si>
  <si>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</si>
  <si>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</si>
  <si>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</si>
  <si>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</si>
  <si>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</si>
  <si>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</si>
  <si>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</si>
  <si>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</si>
  <si>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</si>
  <si>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</si>
  <si>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</si>
  <si>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</si>
  <si>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</si>
  <si>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</si>
  <si>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</si>
  <si>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</si>
  <si>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</si>
  <si>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TC8</t>
  </si>
  <si>
    <t>3. Check value of IRD column</t>
  </si>
  <si>
    <t>TC9</t>
  </si>
  <si>
    <t>TC10</t>
  </si>
  <si>
    <t>TC11</t>
  </si>
  <si>
    <t>TC12</t>
  </si>
  <si>
    <t>TC13</t>
  </si>
  <si>
    <t>TC14</t>
  </si>
  <si>
    <t>1.1</t>
  </si>
  <si>
    <t>Update testcase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</si>
  <si>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</si>
  <si>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</si>
  <si>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</si>
  <si>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</si>
  <si>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</si>
  <si>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</si>
  <si>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</si>
  <si>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</si>
  <si>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 xml:space="preserve">                                                          Set at the Current mode, Expert Mode, ClassicDIA Mode when site is MPLS + Role CanSeeCarrierName =True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</si>
  <si>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</si>
  <si>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</si>
  <si>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</si>
  <si>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</si>
  <si>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</si>
  <si>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CR100 - Export to excel</t>
  </si>
  <si>
    <t xml:space="preserve">CR1 - </t>
  </si>
  <si>
    <t>John Doe</t>
  </si>
  <si>
    <t>Jane Doe</t>
  </si>
  <si>
    <t>Cửa hàng quản lý đồ chơi</t>
  </si>
  <si>
    <t>Đang chờ</t>
  </si>
  <si>
    <t>Số test case</t>
  </si>
  <si>
    <t>1. Kiểm tra chức năng đăng nhập</t>
  </si>
  <si>
    <t>Chuyển đến trang của Quản lý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</si>
  <si>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</si>
  <si>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</si>
  <si>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</si>
  <si>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</si>
  <si>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</si>
  <si>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</si>
  <si>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1: Nhập tên đăng nhập "" (Không nhập dữ liệu)
2: Nhập mật khẩu: "" (Không nhập dữ liệu)
3: Click Login</t>
  </si>
  <si>
    <t>Xuất hiện thông báo: "Tên đăng nhập hoặc mật khẩu không đúng. Vui lòng nhập lại"</t>
  </si>
  <si>
    <t>Xuất hiện thông báo: "Đăng nhập thất bại. Vui lòng nhập lại"</t>
  </si>
  <si>
    <t>1: Nhập tên đăng nhập "asd"
2: Nhập mật khẩu: "asd"
3: Click Login</t>
  </si>
  <si>
    <t>2. Kiểm tra chức năng của quản lý</t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</si>
  <si>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</t>
    </r>
  </si>
  <si>
    <r>
      <t xml:space="preserve">Kiểm tra chức năng </t>
    </r>
    <r>
      <rPr>
        <b/>
        <sz val="10"/>
        <color indexed="8"/>
        <rFont val="Tahoma"/>
        <family val="2"/>
      </rPr>
      <t>đăng nhập</t>
    </r>
  </si>
  <si>
    <t>1: Nhập tên đăng nhập "ADMIN"
2: Nhập mật khẩu: "1"
3: Click Login</t>
  </si>
  <si>
    <t>1: Nhập tên đăng nhập "ad min "(Có khoảng trắng giữa)
2: Nhập mật khẩu: "1"
3: Click Login</t>
  </si>
  <si>
    <t>1: Nhập tên đăng nhập "admin"
2: Nhập mật khẩu: "1" (Có khoảng trắng giữa)
3: Click Login</t>
  </si>
  <si>
    <t>1: Nhập tên đăng nhập "admin "(Có khoảng trắng cuối)
2: Nhập mật khẩu: "1"
3: Click Login</t>
  </si>
  <si>
    <t>1: Nhập tên đăng nhập "admin"
2: Nhập mật khẩu: "1"
3: Click Login</t>
  </si>
  <si>
    <t>1: Nhập tên đăng nhập " admin" (Có khoảng trắng đầu)
2: Nhập mật khẩu: " 1" (Có khoảng trắng đầu)
3: Click Login</t>
  </si>
  <si>
    <t>1: Nhập tên đăng nhập " admin" (Có khoảng trắng đầu)
2: Nhập mật khẩu: "1" 
3: Click Login</t>
  </si>
  <si>
    <t>1: Nhập tên đăng nhập "admin"
2: Nhập mật khẩu: " 1" (Có khoảng trắng đầu)
3: Click Login</t>
  </si>
  <si>
    <t>1: Nhập tên đăng nhập "admin"
2: Nhập mật khẩu: "1 " (Có khoảng trắng cuối)
3: Click Login</t>
  </si>
  <si>
    <t>Kiểm tra chức năng Danh sách nhân viên</t>
  </si>
  <si>
    <r>
      <t xml:space="preserve">Kiểm tra chức năng </t>
    </r>
    <r>
      <rPr>
        <b/>
        <sz val="10"/>
        <color indexed="8"/>
        <rFont val="Tahoma"/>
        <family val="2"/>
      </rPr>
      <t>thêm nhân viên</t>
    </r>
  </si>
  <si>
    <t>1: Chọn dòng cần xóa
2: Bấm vào nút "XÓA"</t>
  </si>
  <si>
    <t>Xuất hiện thông báo: "Xóa thành công"</t>
  </si>
  <si>
    <t>1: Nhập mã nhân viên: "111"
2: Bấm vào hình kính lúp</t>
  </si>
  <si>
    <t>Xuất hiện dòng chứa thông tin của mã nhân viên đó</t>
  </si>
  <si>
    <t>1: Nhập mã nhân viên: "999"
2: Bấm vào hình kính lúp</t>
  </si>
  <si>
    <t>Xuất hiện thông báo "Tìm không có"</t>
  </si>
  <si>
    <t>Kiểm tra chức năng Danh sách khách hàng</t>
  </si>
  <si>
    <r>
      <t xml:space="preserve">Kiểm tra chức năng </t>
    </r>
    <r>
      <rPr>
        <b/>
        <sz val="10"/>
        <color indexed="8"/>
        <rFont val="Tahoma"/>
        <family val="2"/>
      </rPr>
      <t>tìm nhân viên</t>
    </r>
  </si>
  <si>
    <r>
      <t xml:space="preserve">Kiểm tra chức năng </t>
    </r>
    <r>
      <rPr>
        <b/>
        <sz val="10"/>
        <color indexed="8"/>
        <rFont val="Tahoma"/>
        <family val="2"/>
      </rPr>
      <t>xóa nhân viên</t>
    </r>
  </si>
  <si>
    <t>Xuất hiện thông báo: "Vui lòng chọn dòng để xóa"</t>
  </si>
  <si>
    <t>1: Chọn dòng không có dữ liệu của nhân viên
2: Bấm vào nút "XÓA"</t>
  </si>
  <si>
    <r>
      <t>Kiểm tra chức năng</t>
    </r>
    <r>
      <rPr>
        <b/>
        <sz val="10"/>
        <color indexed="8"/>
        <rFont val="Tahoma"/>
        <family val="2"/>
      </rPr>
      <t xml:space="preserve"> xóa nhân viên</t>
    </r>
  </si>
  <si>
    <t>Kiểm tra chức năng Danh sách hàng hóa</t>
  </si>
  <si>
    <t>Xuất hiện dòng thông tin của mã hàng hóa đó</t>
  </si>
  <si>
    <r>
      <t xml:space="preserve">Kiểm tra chức năng </t>
    </r>
    <r>
      <rPr>
        <b/>
        <sz val="10"/>
        <color indexed="8"/>
        <rFont val="Tahoma"/>
        <family val="2"/>
      </rPr>
      <t>tìm hàng hóa</t>
    </r>
  </si>
  <si>
    <t>1: Nhập mã nhân viên: "!@#()+_"
2: Bấm vào hình kính lúp</t>
  </si>
  <si>
    <t>1: Nhập mã nhân viên: ""
2: Bấm vào hình kính lúp</t>
  </si>
  <si>
    <t>Load lại danh sách nhân viên</t>
  </si>
  <si>
    <t>1: Nhập mã hàng hóa ""
2: Bấm vào hình kính lúp</t>
  </si>
  <si>
    <t>Load lại danh sách tất cả hàng hóa</t>
  </si>
  <si>
    <r>
      <t xml:space="preserve">Kiểm tra chức năng </t>
    </r>
    <r>
      <rPr>
        <b/>
        <sz val="10"/>
        <color indexed="8"/>
        <rFont val="Tahoma"/>
        <family val="2"/>
      </rPr>
      <t>xóa hàng hóa</t>
    </r>
  </si>
  <si>
    <t>Xuất hiện thông báo "Xóa thành công"</t>
  </si>
  <si>
    <t>1: Chọn 1 dòng chứa thông tin hàng hóa
2: Bấm nút "XÓA"</t>
  </si>
  <si>
    <r>
      <t xml:space="preserve">Kiểm tra chức năng </t>
    </r>
    <r>
      <rPr>
        <b/>
        <sz val="10"/>
        <color indexed="8"/>
        <rFont val="Tahoma"/>
        <family val="2"/>
      </rPr>
      <t>chỉnh sửa nhân viên</t>
    </r>
  </si>
  <si>
    <t>1: Nhập ID "118"
2: Nhập họ tên: "Nguyễn Văn Nghi" 
3: Nhập ngày sinh "19/11/1999"
4: Nhập CMND "123456789"
5: Nhập giới tính "Nam"
6: Nhập tên đăng nhập: "vannghi"
7: Nhập mật khẩu: 123</t>
  </si>
  <si>
    <t>Xuất hiện thông báo: "Thêm thành công" và thêm dữ liệu vào bảng</t>
  </si>
  <si>
    <t>Xuất hiện thông báo lỗi: "Nhập chưa đúng định dạng! Nhập lại"</t>
  </si>
  <si>
    <t>1: Nhập ID ""
2: Nhập họ tên: "Nguyễn Văn Nghi" 
3: Nhập ngày sinh "19/11/1999"
4: Nhập CMND "123456789"
5: Nhập giới tính "Nam"
6: Nhập tên đăng nhập: "vannghi"
7: Nhập mật khẩu: 1</t>
  </si>
  <si>
    <t>1: Nhập ID "!@#$%"
2: Nhập họ tên: "Nguyễn Văn Nghi" 
3: Nhập ngày sinh "19/11/1999"
4: Nhập CMND "123456789"
5: Nhập giới tính "Nam"
6: Nhập tên đăng nhập: "vannghi"
7: Nhập mật khẩu: 1</t>
  </si>
  <si>
    <t>1: Nhập ID trùng với một ID có sẵn
2: Nhập họ tên: "Nguyễn Văn Nghi" 
3: Nhập ngày sinh "19/11/1999"
4: Nhập CMND "123456789"
5: Nhập giới tính "Nam"
6: Nhập tên đăng nhập: "vannghi"
7: Nhập mật khẩu: 2</t>
  </si>
  <si>
    <t>1: Nhập ID "   116   "
2: Nhập họ tên: "Nguyễn Văn Nghi" 
3: Nhập ngày sinh "19/11/1999"
4: Nhập CMND "123456789"
5: Nhập giới tính "Nam"
6: Nhập tên đăng nhập: "vannghi"
7: Nhập mật khẩu: 3</t>
  </si>
  <si>
    <t>1: Nhập ID "   1 1 1   "
2: Nhập họ tên: "Nguyễn Văn Nghi" 
3: Nhập ngày sinh "19/11/1999"
4: Nhập CMND "123456789"
5: Nhập giới tính "Nam"
6: Nhập tên đăng nhập: "vannghi"
7: Nhập mật khẩu: 4</t>
  </si>
  <si>
    <t>1: Nhập ID "-111"
2: Nhập họ tên: "Nguyễn Văn Nghi" 
3: Nhập ngày sinh "19/11/1999"
4: Nhập CMND "123456789"
5: Nhập giới tính "Nam"
6: Nhập tên đăng nhập: "vannghi"
7: Nhập mật khẩu: 5</t>
  </si>
  <si>
    <t>Xuất hiện thông báo lỗi: "Mã nhân viên đã tồn tại"</t>
  </si>
  <si>
    <t>1: Nhập ID "1+1"
2: Nhập họ tên: "Nguyễn Văn Nghi" 
3: Nhập ngày sinh "19/11/1999"
4: Nhập CMND "123456789"
5: Nhập giới tính "Nam"
6: Nhập tên đăng nhập: "vannghi"
7: Nhập mật khẩu: 6</t>
  </si>
  <si>
    <t>1: Nhập ID "1234567891"
2: Nhập họ tên: "Nguyễn Văn Nghi" 
3: Nhập ngày sinh "19/11/1999"
4: Nhập CMND "123456789"
5: Nhập giới tính "Nam"
6: Nhập tên đăng nhập: "vannghi"
7: Nhập mật khẩu: 6</t>
  </si>
  <si>
    <t>Xuất hiện thông báo lỗi: "Thêm thành công" và thêm dữ liệu vào bảng</t>
  </si>
  <si>
    <t>1: Nhập ID "2222222222"
2: Nhập họ tên: "Nguyễn Văn Nghi" 
3: Nhập ngày sinh "19/11/1999"
4: Nhập CMND "123456789"
5: Nhập giới tính "Nam"
6: Nhập tên đăng nhập: "vannghi"
7: Nhập mật khẩu: 7</t>
  </si>
  <si>
    <t>Xuất hiện thông báo lỗi: "Mã nhân viên phải lớn hơn 0!"</t>
  </si>
  <si>
    <t>1: Nhập ID "0"
2: Nhập họ tên: "Nguyễn Văn Nghi" 
3: Nhập ngày sinh "19/11/1999"
4: Nhập CMND "123456789"
5: Nhập giới tính "Nam"
6: Nhập tên đăng nhập: "vannghi"
7: Nhập mật khẩu: 8</t>
  </si>
  <si>
    <t>1: Nhập mã nhân viên: "-111"
2: Bấm vào hình kính lúp</t>
  </si>
  <si>
    <t>1: Nhập ID "118"
2: Nhập họ tên: "" 
3: Nhập ngày sinh "19/11/1999"
4: Nhập CMND "123456789"
5: Nhập giới tính "Nam"
6: Nhập tên đăng nhập: "vannghi"
7: Nhập mật khẩu: 9</t>
  </si>
  <si>
    <t>1: Nhập ID "118"
2: Nhập họ tên "  " 
3: Nhập ngày sinh "19/11/1999"
4: Nhập CMND "123456789"
5: Nhập giới tính "Nam"
6: Nhập tên đăng nhập: "vannghi"
7: Nhập mật khẩu: 10</t>
  </si>
  <si>
    <t>1: Nhập ID "118"
2: Nhập họ tên "!@#!@$" 
3: Nhập ngày sinh "19/11/1999"
4: Nhập CMND "123456789"
5: Nhập giới tính "Nam"
6: Nhập tên đăng nhập: "vannghi"
7: Nhập mật khẩu: 11</t>
  </si>
  <si>
    <t>TC15</t>
  </si>
  <si>
    <t>1: Nhập ID "118"
2: Nhập họ tên trùng với 1 họ tên có sẵn
3: Nhập ngày sinh "19/11/1999"
4: Nhập CMND "123456789"
5: Nhập giới tính "Nam"
6: Nhập tên đăng nhập: "vannghi"
7: Nhập mật khẩu: 12</t>
  </si>
  <si>
    <t>TC16</t>
  </si>
  <si>
    <t>1: Nhập ID "118"
2: Nhập họ tên "Nguyễn Văn Nghi 2210"
3: Nhập ngày sinh "19/11/1999"
4: Nhập CMND "123456789"
5: Nhập giới tính "Nam"
6: Nhập tên đăng nhập: "vannghi"
7: Nhập mật khẩu: 13</t>
  </si>
  <si>
    <t>TC17</t>
  </si>
  <si>
    <t>Xuất hiện thông báo lỗi</t>
  </si>
  <si>
    <t>1: Nhập ID "118"
2: Nhập họ tên "Nguyễn Văn Nghi"
3: Nhập ngày sinh "19/11/2019"
4: Nhập CMND "123456789"
5: Nhập giới tính "Nam"
6: Nhập tên đăng nhập: "vannghi"
7: Nhập mật khẩu: 14</t>
  </si>
  <si>
    <t>Xuất hiện thông báo lỗi: "Năm sinh không đúng, bạn chưa đủ tuổi"</t>
  </si>
  <si>
    <t>TC18</t>
  </si>
  <si>
    <t>1: Nhập ID "118"
2: Nhập họ tên "Nguyễn Văn Nghi"
3: Nhập ngày sinh "19/11/2018"
4: Nhập CMND "123456789"
5: Nhập giới tính "Nam"
6: Nhập tên đăng nhập: "vannghi"
7: Nhập mật khẩu: 15</t>
  </si>
  <si>
    <t>TC19</t>
  </si>
  <si>
    <t>1: Nhập ID "118"
2: Nhập họ tên "Nguyễn Văn Nghi"
3: Nhập ngày sinh "19/11/2000"
4: Nhập CMND "123456789"
5: Nhập giới tính "Nam"
6: Nhập tên đăng nhập: "vannghi"
7: Nhập mật khẩu: 16</t>
  </si>
  <si>
    <t>TC20</t>
  </si>
  <si>
    <t>1: Nhập ID "118"
2: Nhập họ tên "Nguyễn Văn Nghi"
3: Nhập ngày sinh "19/11/2001"
4: Nhập CMND "123456789"
5: Nhập giới tính "Nam"
6: Nhập tên đăng nhập: "vannghi"
7: Nhập mật khẩu: 17</t>
  </si>
  <si>
    <t>TC21</t>
  </si>
  <si>
    <t>1: Nhập ID "118"
2: Nhập họ tên "Nguyễn Văn Nghi"
3: Nhập ngày sinh "19/11/1999"
4: Nhập CMND ""
5: Nhập giới tính "Nam"
6: Nhập tên đăng nhập: "vannghi"
7: Nhập mật khẩu: 18</t>
  </si>
  <si>
    <t>TC22</t>
  </si>
  <si>
    <t>1: Nhập ID "118"
2: Nhập họ tên "Nguyễn Văn Nghi"
3: Nhập ngày sinh "19/11/1999"
4: Nhập CMND " "
5: Nhập giới tính "Nam"
6: Nhập tên đăng nhập: "vannghi"
7: Nhập mật khẩu: 19</t>
  </si>
  <si>
    <t>TC23</t>
  </si>
  <si>
    <t>1: Nhập ID "118"
2: Nhập họ tên "Nguyễn Văn Nghi"
3: Nhập ngày sinh "19/11/1999"
4: Nhập CMND "DJHSD"
5: Nhập giới tính "Nam"
6: Nhập tên đăng nhập: "vannghi"
7: Nhập mật khẩu: 20</t>
  </si>
  <si>
    <t>TC24</t>
  </si>
  <si>
    <t>1: Nhập ID "118"
2: Nhập họ tên "Nguyễn Văn Nghi"
3: Nhập ngày sinh "19/11/1999"
4: Nhập CMND "!@#!@%"
5: Nhập giới tính "Nam"
6: Nhập tên đăng nhập: "vannghi"
7: Nhập mật khẩu: 21</t>
  </si>
  <si>
    <t>TC25</t>
  </si>
  <si>
    <t>1: Nhập ID "118"
2: Nhập họ tên "Nguyễn Văn Nghi"
3: Nhập ngày sinh "19/11/1999"
4: Nhập CMND "-111111111"
5: Nhập giới tính "Nam"
6: Nhập tên đăng nhập: "vannghi"
7: Nhập mật khẩu: 22</t>
  </si>
  <si>
    <t>TC26</t>
  </si>
  <si>
    <t>1: Nhập ID "118"
2: Nhập họ tên "Nguyễn Văn Nghi"
3: Nhập ngày sinh "19/11/1999"
4: Nhập CMND "  123456789    "
5: Nhập giới tính "Nam"
6: Nhập tên đăng nhập: "vannghi"
7: Nhập mật khẩu: 23</t>
  </si>
  <si>
    <t>TC27</t>
  </si>
  <si>
    <t>1: Nhập ID "118"
2: Nhập họ tên "Nguyễn Văn Nghi"
3: Nhập ngày sinh "19/11/1999"
4: Nhập CMND trùng với một CMND có trong bảng
5: Nhập giới tính "Nam"
6: Nhập tên đăng nhập: "vannghi"
7: Nhập mật khẩu: 24</t>
  </si>
  <si>
    <t>Xuất hiện thông báo: "CMND đã tồn tại. Nhập lại!"</t>
  </si>
  <si>
    <t>TC28</t>
  </si>
  <si>
    <t>1: Nhập ID "118"
2: Nhập họ tên "Nguyễn Văn Nghi"
3: Nhập ngày sinh "19/11/1999"
4: Nhập CMND "1 1 1 1 1 1 1 1 1 1"
5: Nhập giới tính "Nam"
6: Nhập tên đăng nhập: "vannghi"
7: Nhập mật khẩu: 25</t>
  </si>
  <si>
    <t>TC29</t>
  </si>
  <si>
    <t>1: Nhập ID "118"
2: Nhập họ tên "Nguyễn Văn Nghi"
3: Nhập ngày sinh "19/11/1999"
4: Nhập CMND "000000000"
5: Nhập giới tính "Nam"
6: Nhập tên đăng nhập: "vannghi"
7: Nhập mật khẩu: 26</t>
  </si>
  <si>
    <t>Xuất hiện thông báo: "CMND phải lớn hơn 0!"</t>
  </si>
  <si>
    <t>TC30</t>
  </si>
  <si>
    <t>TC31</t>
  </si>
  <si>
    <t>TC32</t>
  </si>
  <si>
    <t>TC33</t>
  </si>
  <si>
    <t>TC34</t>
  </si>
  <si>
    <t>TC35</t>
  </si>
  <si>
    <t>TC36</t>
  </si>
  <si>
    <t>TC37</t>
  </si>
  <si>
    <t>1: Nhập ID "118"
2: Nhập họ tên "Nguyễn Văn Nghi"
3: Nhập ngày sinh "19/11/1999"
4: Nhập CMND "147896325"
5: Nhập giới tính ""
6: Nhập tên đăng nhập: "vannghi"
7: Nhập mật khẩu: 27</t>
  </si>
  <si>
    <t>1: Nhập ID "118"
2: Nhập họ tên "Nguyễn Văn Nghi"
3: Nhập ngày sinh "19/11/1999"
4: Nhập CMND "147896325"
5: Nhập giới tính " "
6: Nhập tên đăng nhập: "vannghi"
7: Nhập mật khẩu: 28</t>
  </si>
  <si>
    <t>1: Nhập ID "118"
2: Nhập họ tên "Nguyễn Văn Nghi"
3: Nhập ngày sinh "19/11/1999"
4: Nhập CMND "147896325"
5: Nhập giới tính "1521"
6: Nhập tên đăng nhập: "vannghi"
7: Nhập mật khẩu: 29</t>
  </si>
  <si>
    <t>1: Nhập ID "118"
2: Nhập họ tên "Nguyễn Văn Nghi"
3: Nhập ngày sinh "19/11/1999"
4: Nhập CMND "147896325"
5: Nhập giới tính "#@$ @#$"
6: Nhập tên đăng nhập: "vannghi"
7: Nhập mật khẩu: 30</t>
  </si>
  <si>
    <t>1: Nhập ID "118"
2: Nhập họ tên "Nguyễn Văn Nghi"
3: Nhập ngày sinh "19/11/1999"
4: Nhập CMND "147896325"
5: Nhập giới tính "sdfdsf sdfsd sdfdsf"
6: Nhập tên đăng nhập: "vannghi"
7: Nhập mật khẩu: 31</t>
  </si>
  <si>
    <r>
      <t>Kiểm tra chức năng</t>
    </r>
    <r>
      <rPr>
        <b/>
        <sz val="10"/>
        <color indexed="8"/>
        <rFont val="Tahoma"/>
        <family val="2"/>
      </rPr>
      <t xml:space="preserve"> thêm nhân viên</t>
    </r>
  </si>
  <si>
    <t>1: Nhập ID "118"
2: Nhập họ tên "Nguyễn Văn Nghi"
3: Nhập ngày sinh "19/11/1999"
4: Nhập CMND "147896325"
5: Nhập giới tính "Nam"
6: Nhập tên đăng nhập: ""
7: Nhập mật khẩu: 30</t>
  </si>
  <si>
    <t>1: Nhập ID "118"
2: Nhập họ tên "Nguyễn Văn Nghi"
3: Nhập ngày sinh "19/11/1999"
4: Nhập CMND "147896325"
5: Nhập giới tính "Nam"
6: Nhập tên đăng nhập: " "
7: Nhập mật khẩu: 31</t>
  </si>
  <si>
    <t>1: Nhập ID "118"
2: Nhập họ tên "Nguyễn Văn Nghi"
3: Nhập ngày sinh "19/11/1999"
4: Nhập CMND "147896325"
5: Nhập giới tính "Nam"
6: Nhập tên đăng nhập trùng với tên đăng nhập đã có trong bảng
7: Nhập mật khẩu: 32</t>
  </si>
  <si>
    <t>Xuất hiện thông báo lỗi: "Tên đăng nhập đã tồn tại!"</t>
  </si>
  <si>
    <t>TC38</t>
  </si>
  <si>
    <t>1: Nhập ID "118"
2: Nhập họ tên "Nguyễn Văn Nghi"
3: Nhập ngày sinh "19/11/1999"
4: Nhập CMND "147896325"
5: Nhập giới tính "Nam"
6: Nhập tên đăng nhập "vannghi2210@gmail.com"
7: Nhập mật khẩu: 33</t>
  </si>
  <si>
    <t>TC39</t>
  </si>
  <si>
    <t>1: Nhập ID "118"
2: Nhập họ tên "Nguyễn Văn Nghi"
3: Nhập ngày sinh "19/11/1999"
4: Nhập CMND "147896325"
5: Nhập giới tính "Nam"
6: Nhập tên đăng nhập "vannghi2@^"
7: Nhập mật khẩu: 34</t>
  </si>
  <si>
    <t>TC40</t>
  </si>
  <si>
    <t>1: Nhập ID "118"
2: Nhập họ tên "Nguyễn Văn Nghi"
3: Nhập ngày sinh "19/11/1999"
4: Nhập CMND "147896325"
5: Nhập giới tính "Nam"
6: Nhập tên đăng nhập "v a n n ghi2@^"
7: Nhập mật khẩu: 35</t>
  </si>
  <si>
    <t>TC41</t>
  </si>
  <si>
    <t>TC42</t>
  </si>
  <si>
    <t>TC43</t>
  </si>
  <si>
    <t>1: Nhập ID "118"
2: Nhập họ tên "Nguyễn Văn Nghi"
3: Nhập ngày sinh "19/11/1999"
4: Nhập CMND "147896325"
5: Nhập giới tính "Nam"
6: Nhập tên đăng nhập "v a n n ghi2@^"
7: Nhập mật khẩu: "HSD F SDF SDF SD FS DF"</t>
  </si>
  <si>
    <t>TC44</t>
  </si>
  <si>
    <t>TC45</t>
  </si>
  <si>
    <t>TC46</t>
  </si>
  <si>
    <t>TC47</t>
  </si>
  <si>
    <t>TC48</t>
  </si>
  <si>
    <t>TC49</t>
  </si>
  <si>
    <t>TC50</t>
  </si>
  <si>
    <t>TC51</t>
  </si>
  <si>
    <t>TC52</t>
  </si>
  <si>
    <t>1: Nhập mã nhân viên: "   111   "
2: Bấm vào hình kính lúp</t>
  </si>
  <si>
    <t>1: Nhập mã nhân viên: "1 1 1 "
2: Bấm vào hình kính lúp</t>
  </si>
  <si>
    <t>TC53</t>
  </si>
  <si>
    <t>1: Nhập mã nhân viên: "  "
2: Bấm vào hình kính lúp</t>
  </si>
  <si>
    <t>Xuất hiện thông báo: "Vui lòng nhập mã nhân viên"</t>
  </si>
  <si>
    <t>TC54</t>
  </si>
  <si>
    <t>1: Chọn dòng dữ liệu nhân viên cần sửa
2: Sửa tên thành "Nguyễn Văn A"
3: Sửa CMND thành "147896324"
4: Sửa giới tính thành "Nu"
5: Nhấn button "Cập nhật"</t>
  </si>
  <si>
    <t>TC55</t>
  </si>
  <si>
    <t>1: Chọn dòng dữ liệu nhân viên cần sửa
2: Sửa tên thành ""
3: Sửa CMND thành "147896324"
4: Sửa giới tính thành "Nu"
5: Nhấn button "Cập nhật"</t>
  </si>
  <si>
    <t>Xuất hiện thông báo: "Sửa thành công" và sửa các hàng dữ liệu"</t>
  </si>
  <si>
    <t>Xuất hiện thông báo: "Sửa không thành công"</t>
  </si>
  <si>
    <t>TC56</t>
  </si>
  <si>
    <t>1: Chọn dòng dữ liệu nhân viên cần sửa
2: Sửa tên thành "  "
3: Sửa CMND thành "147896324"
4: Sửa giới tính thành "Nu"
5: Nhấn button "Cập nhật"</t>
  </si>
  <si>
    <t>TC57</t>
  </si>
  <si>
    <t>1: Chọn dòng dữ liệu nhân viên cần sửa
2: Sửa tên thành " !@#@!!#@"
3: Sửa CMND thành "147896324"
4: Sửa giới tính thành "Nu"
5: Nhấn button "Cập nhật"</t>
  </si>
  <si>
    <t>TC58</t>
  </si>
  <si>
    <t>1: Chọn dòng dữ liệu nhân viên cần sửa
2: Sửa tên thành " 2313214"
3: Sửa CMND thành "147896324"
4: Sửa giới tính thành "Nu"
5: Nhấn button "Cập nhật"</t>
  </si>
  <si>
    <t>TC59</t>
  </si>
  <si>
    <t>1: Chọn dòng không có chứa dữ liệu
2: Nhấn button "Cập nhật"</t>
  </si>
  <si>
    <t>Xuất hiện thông báo: "Vui lòng chọn dòng để sửa"</t>
  </si>
  <si>
    <t>TC60</t>
  </si>
  <si>
    <t>Không sửa được ngày tháng năm</t>
  </si>
  <si>
    <t>TC61</t>
  </si>
  <si>
    <t>1: Chọn dòng dữ liệu nhân viên cần sửa
2: Sửa tên thành "Nguyễn Văn A"
3: Sửa CMND thành "-147896324"
4: Sửa giới tính thành "Nu"
5: Sửa ngày sinh thành "19/11/1999"
5: Nhấn button "Cập nhật"</t>
  </si>
  <si>
    <t>1: Chọn dòng dữ liệu nhân viên cần sửa
2: Sửa tên thành "Nguyễn Văn A"
3: Sửa CMND thành "SDFJSDF"
4: Sửa giới tính thành "Nu"
5: Sửa ngày sinh thành "19/11/1999"
5: Nhấn button "Cập nhật"</t>
  </si>
  <si>
    <t>Xuất hiện thông báo: "Nhập chưa đúng. Nhập lại!"</t>
  </si>
  <si>
    <t>Xuất hiện thông báo: "Sửa thành công"</t>
  </si>
  <si>
    <t>1: Chọn dòng dữ liệu nhân viên cần sửa
2: Sửa tên thành "Nguyễn Văn A"
3: Sửa CMND thành "!@#!@#"
4: Sửa giới tính thành "Nu"
5: Sửa ngày sinh thành "19/11/1999"
5: Nhấn button "Cập nhật"</t>
  </si>
  <si>
    <t>TC62</t>
  </si>
  <si>
    <t>1: Chọn dòng dữ liệu nhân viên cần sửa
2: Sửa tên thành "Nguyễn Văn A"
3: Sửa CMND thành ""
4: Sửa giới tính thành "Nu"
5: Sửa ngày sinh thành "19/11/1999"
5: Nhấn button "Cập nhật"</t>
  </si>
  <si>
    <t>TC63</t>
  </si>
  <si>
    <t>1: Chọn dòng dữ liệu nhân viên cần sửa
2: Sửa tên thành "Nguyễn Văn A"
3: Sửa CMND thành "     "
4: Sửa giới tính thành "Nu"
5: Sửa ngày sinh thành "19/11/1999"
5: Nhấn button "Cập nhật"</t>
  </si>
  <si>
    <t>TC64</t>
  </si>
  <si>
    <t>1: Chọn dòng dữ liệu nhân viên cần sửa
2: Sửa tên thành "Nguyễn Văn A"
3: Sửa CMND thành "321478965"
4: Sửa giới tính thành ""
5: Sửa ngày sinh thành "19/11/1999"
5: Nhấn button "Cập nhật"</t>
  </si>
  <si>
    <t>TC65</t>
  </si>
  <si>
    <t>1: Chọn dòng dữ liệu nhân viên cần sửa
2: Sửa tên thành "Nguyễn Văn A"
3: Sửa CMND thành "321478965"
4: Sửa giới tính thành "   "
5: Sửa ngày sinh thành "19/11/1999"
5: Nhấn button "Cập nhật"</t>
  </si>
  <si>
    <t>TC66</t>
  </si>
  <si>
    <t>1: Chọn dòng dữ liệu nhân viên cần sửa
2: Sửa tên thành "Nguyễn Văn A"
3: Sửa CMND thành "321478965"
4: Sửa giới tính thành "23142SDFDSFSDF"
5: Sửa ngày sinh thành "19/11/1999"
5: Nhấn button "Cập nhật"</t>
  </si>
  <si>
    <t>TC67</t>
  </si>
  <si>
    <t>1: Chọn dòng dữ liệu nhân viên cần sửa
2: Sửa tên thành "Nguyễn Văn A"
3: Sửa CMND thành "321478965"
4: Sửa giới tính thành "231"
5: Sửa ngày sinh thành "19/11/1999"
5: Nhấn button "Cập nhật"</t>
  </si>
  <si>
    <t>TC68</t>
  </si>
  <si>
    <t>1: Chọn dòng dữ liệu nhân viên cần sửa
2: Sửa tên thành "Nguyễn Văn A"
3: Sửa CMND thành "321478965"
4: Sửa giới tính thành "!@#!@#"
5: Sửa ngày sinh thành "19/11/1999"
5: Nhấn button "Cập nhật"</t>
  </si>
  <si>
    <t>Thêm thành công và sửa giới tính thành nữ</t>
  </si>
  <si>
    <t>1: Nhập ID "118"
2: Nhập họ tên "Nguyễn Văn Nghi"
3: Nhập ngày sinh "19/11/1999"
4: Nhập CMND "147896325"
5: Nhập giới tính "Nam"
6: Nhập tên đăng nhập "vannghi2@^"
7: Nhập mật khẩu: ""</t>
  </si>
  <si>
    <t>1: Nhập ID "118"
2: Nhập họ tên "Nguyễn Văn Nghi"
3: Nhập ngày sinh "19/11/1999"
4: Nhập CMND "147896325"
5: Nhập giới tính "Nam"
6: Nhập tên đăng nhập "vannghi2@^"
7: Nhập mật khẩu: " "</t>
  </si>
  <si>
    <t>Xuất thông báo :"Thêm thành công" và thêm dữ liệu vào bảng</t>
  </si>
  <si>
    <t xml:space="preserve">Sửa lại thông báo xuất ra </t>
  </si>
  <si>
    <t>1: Chọn dòng dữ liệu nhân viên cần sửa
2: Sửa tên thành "Nguyễn Văn A"
3: Sửa CMND thành "147896324"
4: Sửa giới tính thành "Nu"
5: Sửa ngày sinh thành "19/11/1980"
5: Nhấn button "Cập nhật"</t>
  </si>
  <si>
    <t>TC69</t>
  </si>
  <si>
    <t>1: Chọn dòng dữ liệu cần sửa
2: Nhập đúng định dạng các dữ liệu
3: Nhấn button "Cập nhật"
4: Sau đó thêm nhân viên, nhập đúng các định dạng dữ liệu</t>
  </si>
  <si>
    <t>Không click được các button trong chức năng Danh sách nhân viên sau khi Sửa và Thêm nhân viên</t>
  </si>
  <si>
    <r>
      <t>Kiểm tra chức năng</t>
    </r>
    <r>
      <rPr>
        <b/>
        <sz val="10"/>
        <color indexed="8"/>
        <rFont val="Tahoma"/>
        <family val="2"/>
      </rPr>
      <t xml:space="preserve"> tìm khách hàng</t>
    </r>
  </si>
  <si>
    <t>1: Nhập 1 mã khách hàng có trong bảng khách hàng
2: Click vào icon kính lúp</t>
  </si>
  <si>
    <t>1: Nhập mã hàng hóa có sẵn trong bảng hàng hóa
2: Bấm vào hình kính lúp</t>
  </si>
  <si>
    <t>1: Nhập mã hàng hóa không có trong bảng hàng hóa
2: Bấm vào hình kính lúp</t>
  </si>
  <si>
    <t>1: Nhập mã hàng hóa "    "
2: Bấm vào hình kính lúp</t>
  </si>
  <si>
    <t>Xuất hiện thông báo "Vui lòng nhập mã sản phẩm"</t>
  </si>
  <si>
    <t>1: Nhập mã hàng hóa là những ký tự đặc biệt
2: Bấm vào hình kính lúp</t>
  </si>
  <si>
    <t>Sửa lại thông báo hiện ra</t>
  </si>
  <si>
    <t>1: Nhập mã hàng hóa "+1011"
2: Bấm vào hình kính lúp</t>
  </si>
  <si>
    <t>1: Nhập mã hàng hóa "    1011"
2: Bấm vào hình kính lúp</t>
  </si>
  <si>
    <t>1: Nhập mã hàng hóa "01001"
2: Bấm vào hình kính lúp</t>
  </si>
  <si>
    <t>Xuất hiện thông báo "Thêm thành công"</t>
  </si>
  <si>
    <t>1: Nhập tên sản phẩm ""
2: Nhập xuất xứ "USA"
3: Nhập ngày nhập hàng "11/10/2018"
4: Nhập số lượng "50"
5: Nhập giá bán "100000"
6: Nhập mã sản phẩm không có trong bảng sản phẩm</t>
  </si>
  <si>
    <t>1: Nhập tên sản phẩm "Xe tăng"
2: Nhập xuất xứ "USA"
3: Nhập ngày nhập hàng "11/10/2018"
4: Nhập số lượng "50"
5: Nhập giá bán "100000"
6: Nhập mã sản phẩm không có trong bảng sản phẩm</t>
  </si>
  <si>
    <t>Xuất hiện thông báo "Thêm thất bại"</t>
  </si>
  <si>
    <t>1: Nhập tên sản phẩm "    "
2: Nhập xuất xứ "USA"
3: Nhập ngày nhập hàng "11/10/2018"
4: Nhập số lượng "50"
5: Nhập giá bán "100000"
6: Nhập mã sản phẩm không có trong bảng sản phẩm</t>
  </si>
  <si>
    <t>Sau khi thêm sản phẩm không thể bấm các button trong chức năng Danh sách hàng hóa</t>
  </si>
  <si>
    <r>
      <t xml:space="preserve">Kiểm tra chức năng </t>
    </r>
    <r>
      <rPr>
        <b/>
        <sz val="10"/>
        <color theme="1"/>
        <rFont val="Tahoma"/>
        <family val="2"/>
      </rPr>
      <t>thêm hàng hóa</t>
    </r>
  </si>
  <si>
    <t>1: Nhập tên sản phẩm "!@#!@#"
2: Nhập xuất xứ "USA"
3: Nhập ngày nhập hàng "11/10/2018"
4: Nhập số lượng "50"
5: Nhập giá bán "100000"
6: Nhập mã sản phẩm không có trong bảng sản phẩm</t>
  </si>
  <si>
    <t>1: Nhập tên sản phẩm trùng với 1 tên có sẵn trong bảng
2: Nhập xuất xứ "USA"
3: Nhập ngày nhập hàng "11/10/2018"
4: Nhập số lượng "50"
5: Nhập giá bán "100000"
6: Nhập mã sản phẩm không có trong bảng sản phẩm</t>
  </si>
  <si>
    <t>Xuất hiện thông báo "Tên sản phẩm đã tồn tại"</t>
  </si>
  <si>
    <t>1: Nhập tên sản phẩm không có trong bảng sản phẩm
2: Nhập xuất xứ ""
3: Nhập ngày nhập hàng "11/10/2018"
4: Nhập số lượng "50"
5: Nhập giá bán "100000"
6: Nhập mã sản phẩm không có trong bảng sản phẩm</t>
  </si>
  <si>
    <t>1: Nhập tên sản phẩm không có trong bảng sản phẩm
2: Nhập xuất xứ "    "
3: Nhập ngày nhập hàng "11/10/2018"
4: Nhập số lượng "50"
5: Nhập giá bán "100000"
6: Nhập mã sản phẩm không có trong bảng sản phẩm</t>
  </si>
  <si>
    <t>1: Nhập tên sản phẩm không có trong bảng sản phẩm
2: Nhập xuất xứ "USA"
3: Nhập ngày nhập hàng khác với các ngày có trong bảng sản phẩm
4: Nhập số lượng "50"
5: Nhập giá bán "100000"
6: Nhập mã sản phẩm không có trong bảng sản phẩm</t>
  </si>
  <si>
    <t>Tự thoát khỏi chương trình</t>
  </si>
  <si>
    <t>Xuất hiện thông báo "Thêm thành công" và thêm dữ liệu vào bảng</t>
  </si>
  <si>
    <t>1: Nhập tên sản phẩm không có trong bảng sản phẩm
2: Nhập xuất xứ "USA"
3: Nhập ngày nhập "11/10/2018"
4: Nhập số lượng ""
5: Nhập giá bán "100000"
6: Nhập mã sản phẩm không có trong bảng sản phẩm</t>
  </si>
  <si>
    <t>Xuất hiện thông báo "Nhập chưa đúng định dạng. Nhập lai!"</t>
  </si>
  <si>
    <t>1: Nhập tên sản phẩm không có trong bảng sản phẩm
2: Nhập xuất xứ "USA"
3: Nhập ngày nhập "11/10/2018"
4: Nhập số lượng "   "
5: Nhập giá bán "100000"
6: Nhập mã sản phẩm không có trong bảng sản phẩm</t>
  </si>
  <si>
    <t>1: Nhập tên sản phẩm không có trong bảng sản phẩm
2: Nhập xuất xứ "USA"
3: Nhập ngày nhập "11/10/2018"
4: Nhập số lượng "-100"
5: Nhập giá bán "100000"
6: Nhập mã sản phẩm không có trong bảng sản phẩm</t>
  </si>
  <si>
    <t>1: Nhập tên sản phẩm không có trong bảng sản phẩm
2: Nhập xuất xứ "USA"
3: Nhập ngày nhập "11/10/2018"
4: Nhập số lượng "!@#!@#"
5: Nhập giá bán "100000"
6: Nhập mã sản phẩm không có trong bảng sản phẩm</t>
  </si>
  <si>
    <t>1: Nhập tên sản phẩm không có trong bảng sản phẩm
2: Nhập xuất xứ "USA"
3: Nhập ngày nhập "11/10/2018"
4: Nhập số lượng "000000"
5: Nhập giá bán "100000"
6: Nhập mã sản phẩm không có trong bảng sản phẩm</t>
  </si>
  <si>
    <t>1: Nhập tên sản phẩm không có trong bảng sản phẩm
2: Nhập xuất xứ "USA"
3: Nhập ngày nhập "11/10/2018"
4: Nhập số lượng "5 0 0 0 0"
5: Nhập giá bán "100000"
6: Nhập mã sản phẩm không có trong bảng sản phẩm</t>
  </si>
  <si>
    <t>1: Nhập tên sản phẩm không có trong bảng sản phẩm
2: Nhập xuất xứ "USA"
3: Nhập ngày nhập "11/10/2018"
4: Nhập số lượng "150"
5: Nhập giá bán ""
6: Nhập mã sản phẩm không có trong bảng sản phẩm</t>
  </si>
  <si>
    <t>1: Nhập tên sản phẩm không có trong bảng sản phẩm
2: Nhập xuất xứ "USA"
3: Nhập ngày nhập "11/10/2018"
4: Nhập số lượng "150"
5: Nhập giá bán "    "
6: Nhập mã sản phẩm không có trong bảng sản phẩm</t>
  </si>
  <si>
    <t>1: Nhập tên sản phẩm không có trong bảng sản phẩm
2: Nhập xuất xứ "USA"
3: Nhập ngày nhập "11/10/2018"
4: Nhập số lượng "150"
5: Nhập giá bán "!@#!@#@!#"
6: Nhập mã sản phẩm không có trong bảng sản phẩm</t>
  </si>
  <si>
    <t>1: Nhập tên sản phẩm không có trong bảng sản phẩm
2: Nhập xuất xứ "USA"
3: Nhập ngày nhập "11/10/2018"
4: Nhập số lượng "150"
5: Nhập giá bán "-150000"
6: Nhập mã sản phẩm không có trong bảng sản phẩm</t>
  </si>
  <si>
    <t>1: Nhập tên sản phẩm không có trong bảng sản phẩm
2: Nhập xuất xứ "USA"
3: Nhập ngày nhập "11/10/2018"
4: Nhập số lượng "150"
5: Nhập giá bán "00000"
6: Nhập mã sản phẩm không có trong bảng sản phẩm</t>
  </si>
  <si>
    <t>1: Nhập tên sản phẩm không có trong bảng sản phẩm
2: Nhập xuất xứ "USA"
3: Nhập ngày nhập "11/10/2018"
4: Nhập số lượng "150"
5: Nhập giá bán "SDFSDF"
6: Nhập mã sản phẩm không có trong bảng sản phẩm</t>
  </si>
  <si>
    <t>1: Nhập tên sản phẩm không có trong bảng sản phẩm
2: Nhập xuất xứ "USA"
3: Nhập ngày nhập "11/10/2018"
4: Nhập số lượng "150"
5: Nhập giá bán " 1 0 0 0 0 0"
6: Nhập mã sản phẩm không có trong bảng sản phẩm</t>
  </si>
  <si>
    <t>1: Nhập tên sản phẩm không có trong bảng sản phẩm
2: Nhập xuất xứ "USA"
3: Nhập ngày nhập "11/10/2018"
4: Nhập số lượng "150"
5: Nhập giá bán "100000"
6: Nhập mã sản phẩm ""</t>
  </si>
  <si>
    <t>1: Nhập tên sản phẩm không có trong bảng sản phẩm
2: Nhập xuất xứ "USA"
3: Nhập ngày nhập "11/10/2018"
4: Nhập số lượng "150"
5: Nhập giá bán "100000"
6: Nhập mã sản phẩm "   "</t>
  </si>
  <si>
    <t>1: Nhập tên sản phẩm không có trong bảng sản phẩm
2: Nhập xuất xứ "USA"
3: Nhập ngày nhập "11/10/2018"
4: Nhập số lượng "150"
5: Nhập giá bán "100000"
6: Nhập mã sản phẩm "!@#@!#"</t>
  </si>
  <si>
    <t>1: Nhập tên sản phẩm không có trong bảng sản phẩm
2: Nhập xuất xứ "USA"
3: Nhập ngày nhập "11/10/2018"
4: Nhập số lượng "150"
5: Nhập giá bán "100000"
6: Nhập mã sản phẩm "SDFSDF"</t>
  </si>
  <si>
    <t>1: Nhập tên sản phẩm không có trong bảng sản phẩm
2: Nhập xuất xứ "USA"
3: Nhập ngày nhập "11/10/2018"
4: Nhập số lượng "150"
5: Nhập giá bán "100000"
6: Nhập mã sản phẩm trùng với mã sản phẩm có sẵn trong bảng</t>
  </si>
  <si>
    <t>Xuất hiện thông báo "Mã sản phẩm đã tồn tại"</t>
  </si>
  <si>
    <t>1: Nhập tên sản phẩm không có trong bảng sản phẩm
2: Nhập xuất xứ "USA"
3: Nhập ngày nhập "11/10/2018"
4: Nhập số lượng "150"
5: Nhập giá bán "100000"
6: Nhập mã sản phẩm "-1011"</t>
  </si>
  <si>
    <t>1: Nhập tên sản phẩm không có trong bảng sản phẩm
2: Nhập xuất xứ "USA"
3: Nhập ngày nhập "11/10/2018"
4: Nhập số lượng "150"
5: Nhập giá bán "100000"
6: Nhập mã sản phẩm "01011"</t>
  </si>
  <si>
    <t>1: Nhập tên sản phẩm không có trong bảng sản phẩm
2: Nhập xuất xứ "USA"
3: Nhập ngày nhập "11/10/2018"
4: Nhập số lượng "150"
5: Nhập giá bán "100000"
6: Nhập mã sản phẩm "    1011      "</t>
  </si>
  <si>
    <t>1: Nhập tên sản phẩm không có trong bảng sản phẩm
2: Nhập xuất xứ "USA"
3: Nhập ngày nhập "11/10/2018"
4: Nhập số lượng "150"
5: Nhập giá bán "100000"
6: Nhập mã sản phẩm "  1 0 1 1"</t>
  </si>
  <si>
    <t>1: Nhập tên sản phẩm không có trong bảng sản phẩm
2: Nhập xuất xứ "USA"
3: Nhập ngày nhập "11/10/2018"
4: Nhập số lượng "150"
5: Nhập giá bán "100000"
6: Nhập mã sản phẩm "00000"</t>
  </si>
  <si>
    <t>Xuất hiện thông báo "Mã sản phẩm phải lớn hơn 0"</t>
  </si>
  <si>
    <r>
      <t xml:space="preserve">Kiểm tra chức năng </t>
    </r>
    <r>
      <rPr>
        <b/>
        <sz val="10"/>
        <color theme="1"/>
        <rFont val="Tahoma"/>
        <family val="2"/>
      </rPr>
      <t>chỉnh sửa hàng hóa</t>
    </r>
  </si>
  <si>
    <t>1: Chọn dòng dữ liệu nhân viên cần sửa
2: Sửa tên thành "Xe tăng"
3: Sửa xuất xứ "UK"
4: Sửa ngày nhập "11/10/2018"
5: Sửa số lượng "50"
6: Sửa giá bán "500000"</t>
  </si>
  <si>
    <t>Xuất hiện thông báo "Sửa thành công" và sửa dữ liệu</t>
  </si>
  <si>
    <t>1: Chọn dòng dữ liệu nhân viên cần sửa
2: Sửa tên thành ""
3: Sửa xuất xứ "UK"
4: Sửa ngày nhập "11/10/2018"
5: Sửa số lượng "50"
6: Sửa giá bán "500000"
7: Click button "Cập nhật"</t>
  </si>
  <si>
    <t>1: Chọn dòng dữ liệu nhân viên cần sửa
2: Sửa tên thành "      "
3: Sửa xuất xứ "UK"
4: Sửa ngày nhập "11/10/2018"
5: Sửa số lượng "50"
6: Sửa giá bán "500000"
7: Click button "Cật nhật"</t>
  </si>
  <si>
    <t>1: Chọn dòng dữ liệu nhân viên cần sửa
2: Sửa tên thành "Xe tăng"
3: Sửa xuất xứ ""
4: Sửa ngày nhập "11/10/2018"
5: Sửa số lượng "50"
6: Sửa giá bán "500000"
7: Click button "Cập nhật"</t>
  </si>
  <si>
    <t>1: Chọn dòng dữ liệu nhân viên cần sửa
2: Sửa tên thành "Xe tăng"
3: Sửa xuất xứ "   "
4: Sửa ngày nhập "11/10/2018"
5: Sửa số lượng "50"
6: Sửa giá bán "500000"
7: Click button "Cập nhật"</t>
  </si>
  <si>
    <t>1: Chọn dòng dữ liệu nhân viên cần sửa
2: Sửa tên thành "Xe tăng"
3: Sửa xuất xứ "UK"
4: Sửa ngày nhập "19/10/2019"
5: Sửa số lượng "50"
6: Sửa giá bán "500000"
7: Click button "Cập nhật"</t>
  </si>
  <si>
    <t>1: Chọn dòng dữ liệu nhân viên cần sửa
2: Sửa tên thành "Xe tăng"
3: Sửa xuất xứ "UK"
4: Sửa ngày nhập "19/10/1753"
5: Sửa số lượng "50"
6: Sửa giá bán "500000"
7: Click button "Cập nhật"</t>
  </si>
  <si>
    <t>1: Chọn dòng dữ liệu nhân viên cần sửa
2: Sửa tên thành "Xe tăng"
3: Sửa xuất xứ "UK"
4: Sửa ngày nhập "19/10/9998"
5: Sửa số lượng "50"
6: Sửa giá bán "500000"
7: Click button "Cập nhật"</t>
  </si>
  <si>
    <t>1: Chọn dòng dữ liệu nhân viên cần sửa
2: Sửa tên thành "Xe tăng"
3: Sửa xuất xứ "UK"
4: Sửa ngày nhập "19/10/2018"
5: Sửa số lượng ""
6: Sửa giá bán "500000"
7: Click button "Cập nhật"</t>
  </si>
  <si>
    <t>1: Chọn dòng dữ liệu nhân viên cần sửa
2: Sửa tên thành "Xe tăng"
3: Sửa xuất xứ "UK"
4: Sửa ngày nhập "19/10/2018"
5: Sửa số lượng "    "
6: Sửa giá bán "500000"
7: Click button "Cập nhật"</t>
  </si>
  <si>
    <t>1: Chọn dòng dữ liệu nhân viên cần sửa
2: Sửa tên thành "Xe tăng"
3: Sửa xuất xứ "UK"
4: Sửa ngày nhập "19/10/2018"
5: Sửa số lượng " SDFSD"
6: Sửa giá bán "500000"
7: Click button "Cập nhật"</t>
  </si>
  <si>
    <t>1: Chọn dòng dữ liệu nhân viên cần sửa
2: Sửa tên thành "Xe tăng"
3: Sửa xuất xứ "UK"
4: Sửa ngày nhập "19/10/2018"
5: Sửa số lượng "!@#!@#"
6: Sửa giá bán "500000"
7: Click button "Cập nhật"</t>
  </si>
  <si>
    <t>1: Chọn dòng dữ liệu nhân viên cần sửa
2: Sửa tên thành "Xe tăng"
3: Sửa xuất xứ "UK"
4: Sửa ngày nhập "19/10/2018"
5: Sửa số lượng "-520"
6: Sửa giá bán "500000"
7: Click button "Cập nhật"</t>
  </si>
  <si>
    <t>1: Chọn dòng dữ liệu nhân viên cần sửa
2: Sửa tên thành "Xe tăng"
3: Sửa xuất xứ "UK"
4: Sửa ngày nhập "19/10/2018"
5: Sửa số lượng "00000"
6: Sửa giá bán "500000"
7: Click button "Cập nhật"</t>
  </si>
  <si>
    <t>1: Chọn dòng dữ liệu nhân viên cần sửa
2: Sửa tên thành "Xe tăng"
3: Sửa xuất xứ "UK"
4: Sửa ngày nhập "19/10/2018"
5: Sửa số lượng "000120"
6: Sửa giá bán "500000"
7: Click button "Cập nhật"</t>
  </si>
  <si>
    <t>1: Chọn dòng dữ liệu nhân viên cần sửa
2: Sửa tên thành "Xe tăng"
3: Sửa xuất xứ "UK"
4: Sửa ngày nhập "19/10/2018"
5: Sửa số lượng "    160   "
6: Sửa giá bán "500000"
7: Click button "Cập nhật"</t>
  </si>
  <si>
    <t>1: Chọn dòng dữ liệu nhân viên cần sửa
2: Sửa tên thành "Xe tăng"
3: Sửa xuất xứ "UK"
4: Sửa ngày nhập "19/10/2018"
5: Sửa số lượng "100"
6: Sửa giá bán ""
7: Click button "Cập nhật"</t>
  </si>
  <si>
    <t>1: Chọn dòng dữ liệu nhân viên cần sửa
2: Sửa tên thành "Xe tăng"
3: Sửa xuất xứ "UK"
4: Sửa ngày nhập "19/10/2018"
5: Sửa số lượng "100"
6: Sửa giá bán "    "
7: Click button "Cập nhật"</t>
  </si>
  <si>
    <t>1: Chọn dòng dữ liệu nhân viên cần sửa
2: Sửa tên thành "Xe tăng"
3: Sửa xuất xứ "UK"
4: Sửa ngày nhập "19/10/2018"
5: Sửa số lượng "100"
6: Sửa giá bán "@!#@#"
7: Click button "Cập nhật"</t>
  </si>
  <si>
    <t>1: Chọn dòng dữ liệu nhân viên cần sửa
2: Sửa tên thành "Xe tăng"
3: Sửa xuất xứ "UK"
4: Sửa ngày nhập "19/10/2018"
5: Sửa số lượng "100"
6: Sửa giá bán "SDFSDF"
7: Click button "Cập nhật"</t>
  </si>
  <si>
    <t>1: Chọn dòng dữ liệu nhân viên cần sửa
2: Sửa tên thành "Xe tăng"
3: Sửa xuất xứ "UK"
4: Sửa ngày nhập "19/10/2018"
5: Sửa số lượng "100"
6: Sửa giá bán "-500000"
7: Click button "Cập nhật"</t>
  </si>
  <si>
    <t>1: Chọn dòng dữ liệu nhân viên cần sửa
2: Sửa tên thành "Xe tăng"
3: Sửa xuất xứ "UK"
4: Sửa ngày nhập "19/10/2018"
5: Sửa số lượng "100"
6: Sửa giá bán "0000150000"
7: Click button "Cập nhật"</t>
  </si>
  <si>
    <t>1: Click vào button "Cật nhật"</t>
  </si>
  <si>
    <t>Tự động sửa ngày và tháng mặc dù không nhập vào gì cả</t>
  </si>
  <si>
    <t>Xuất hiện thông báo "Sửa thành công"</t>
  </si>
  <si>
    <t>1: Nhập 1 mã khách hàng không có trong bảng khách hàng
2: Click vào icon kính lúp</t>
  </si>
  <si>
    <t>Xuất ra thông tin của khách hàng đó</t>
  </si>
  <si>
    <t>1: Nhập 1 mã khách ""
2: Click vào icon kính lúp</t>
  </si>
  <si>
    <t>Load lại danh sách khách hàng</t>
  </si>
  <si>
    <t>1: Nhập 1 mã khách "     "
2: Click vào icon kính lúp</t>
  </si>
  <si>
    <t>Xuất hiện thông báo "Vui lòng nhập mã khách hàng"</t>
  </si>
  <si>
    <t>1: Nhập 1 mã khách "00001"
2: Click vào icon kính lúp</t>
  </si>
  <si>
    <t>1: Nhập 1 mã khách là những ký tự đặc biệt
2: Click vào icon kính lúp</t>
  </si>
  <si>
    <r>
      <t>Kiểm tra chức năng</t>
    </r>
    <r>
      <rPr>
        <b/>
        <sz val="10"/>
        <color indexed="8"/>
        <rFont val="Tahoma"/>
        <family val="2"/>
      </rPr>
      <t xml:space="preserve"> thêm khách hàng</t>
    </r>
  </si>
  <si>
    <t>1: Nhập họ tên: "Nguyễn Văn A"
2: Nhập SĐT: "01225166038"
3: Nhập ngày sinh "19/11/1999"
4: Nhập CMND "147896325"
5: Nhập giới tính "Nam"
6: Nhập mã KH "10"
7: Click button "Xác nhận"</t>
  </si>
  <si>
    <t>Xuất ra thông báo "Thêm thành công" và thêm dữ liệu vào bảng</t>
  </si>
  <si>
    <t>5/11/20119</t>
  </si>
  <si>
    <t>TC1 + 1</t>
  </si>
  <si>
    <t>1: Nhập họ tên: ""
2: Nhập SĐT: "01225166038"
3: Nhập ngày sinh "19/11/1999"
4: Nhập CMND "147896325"
5: Nhập giới tính "Nam"
6: Nhập mã KH "10"
7: Click button "Xác nhận"</t>
  </si>
  <si>
    <t>1: Nhập họ tên: "    "
2: Nhập SĐT: "01225166038"
3: Nhập ngày sinh "19/11/1999"
4: Nhập CMND "147896325"
5: Nhập giới tính "Nam"
6: Nhập mã KH "10"
7: Click button "Xác nhận"</t>
  </si>
  <si>
    <t>1: Nhập họ tên: "Nguyễn Văn A"
2: Nhập SĐT: ""
3: Nhập ngày sinh "19/11/1999"
4: Nhập CMND "147896325"
5: Nhập giới tính "Nam"
6: Nhập mã KH "10"
7: Click button "Xác nhận"</t>
  </si>
  <si>
    <t>1: Nhập họ tên: "Nguyễn Văn A"
2: Nhập SĐT: "     "
3: Nhập ngày sinh "19/11/1999"
4: Nhập CMND "147896325"
5: Nhập giới tính "Nam"
6: Nhập mã KH "10"
7: Click button "Xác nhận"</t>
  </si>
  <si>
    <t>1: Nhập họ tên: "Nguyễn Văn A"
2: Nhập SĐT: "SDFSDFSDF"
3: Nhập ngày sinh "19/11/1999"
4: Nhập CMND "147896325"
5: Nhập giới tính "Nam"
6: Nhập mã KH "10"
7: Click button "Xác nhận"</t>
  </si>
  <si>
    <t>1: Nhập họ tên: "Nguyễn Văn A"
2: Nhập SĐT trùng với một SĐT có trong bảng
3: Nhập ngày sinh "19/11/1999"
4: Nhập CMND "147896325"
5: Nhập giới tính "Nam"
6: Nhập mã KH "10"
7: Click button "Xác nhận"</t>
  </si>
  <si>
    <r>
      <t>Kiểm tra chức năng</t>
    </r>
    <r>
      <rPr>
        <b/>
        <sz val="10"/>
        <color indexed="8"/>
        <rFont val="Tahoma"/>
        <family val="2"/>
      </rPr>
      <t xml:space="preserve"> xóa khách hàng</t>
    </r>
  </si>
  <si>
    <t>1: Chọn dòng dữ liệu cần xóa
2: Click button "Xóa"</t>
  </si>
  <si>
    <r>
      <t>Kiểm tra chức năng</t>
    </r>
    <r>
      <rPr>
        <b/>
        <sz val="10"/>
        <color indexed="8"/>
        <rFont val="Tahoma"/>
        <family val="2"/>
      </rPr>
      <t xml:space="preserve"> chỉnh sửa khách hàng</t>
    </r>
  </si>
  <si>
    <t>Xuất hiện thông báo "Sửa thất bại"</t>
  </si>
  <si>
    <t xml:space="preserve">1: Chọn dòng dữ liệu nhân viên cần sửa
2: Sửa tên thành ""
3: Click button "Cập nhật"
</t>
  </si>
  <si>
    <t xml:space="preserve">1: Chọn dòng dữ liệu nhân viên cần sửa
2: Sửa tên thành "   "
3: Click button "Cập nhật"
</t>
  </si>
  <si>
    <t xml:space="preserve">1: Chọn dòng dữ liệu nhân viên cần sửa
2: Sửa SĐT thành ""
3: Click button "Cập nhật"
</t>
  </si>
  <si>
    <t xml:space="preserve">1: Chọn dòng dữ liệu nhân viên cần sửa
2: Sửa SĐT thành "    "
3: Click button "Cập nhật"
</t>
  </si>
  <si>
    <t xml:space="preserve">1: Chọn dòng dữ liệu nhân viên cần sửa
2: Sửa SĐT thành "-151245412"
3: Click button "Cập nhật"
</t>
  </si>
  <si>
    <t xml:space="preserve">1: Chọn dòng dữ liệu nhân viên cần sửa
2: Sửa SĐT thành trùng với SĐT có trong bảng
3: Click button "Cập nhật"
</t>
  </si>
  <si>
    <t>1: Nhập họ tên: "Nguyễn Văn A"
2: Nhập SĐT "1231231123"
3: Nhập ngày sinh "19/11/1999"
4: Nhập CMND ""
5: Nhập giới tính "Nam"
6: Nhập mã KH "10"
7: Click button "Xác nhận"</t>
  </si>
  <si>
    <t>1: Nhập họ tên: "Nguyễn Văn A"
2: Nhập SĐT "123123123"
3: Nhập ngày sinh "19/11/1999"
4: Nhập CMND "    "
5: Nhập giới tính "Nam"
6: Nhập mã KH "10"
7: Click button "Xác nhận"</t>
  </si>
  <si>
    <t>1: Nhập họ tên: "Nguyễn Văn A"
2: Nhập SĐT "123123213"
3: Nhập ngày sinh "19/11/1999"
4: Nhập CMND "-4562121"
5: Nhập giới tính "Nam"
6: Nhập mã KH "10"
7: Click button "Xác nhận"</t>
  </si>
  <si>
    <t>1: Nhập họ tên: "Nguyễn Văn A"
2: Nhập SĐT "123123123"
3: Nhập ngày sinh "19/11/1999"
4: Nhập CMND trùng với CMND có trong bảng
5: Nhập giới tính "Nam"
6: Nhập mã KH "10"
7: Click button "Xác nhận"</t>
  </si>
  <si>
    <t>1: Nhập họ tên: "Nguyễn Văn A"
2: Nhập SĐT "123123123123"
3: Nhập ngày sinh "19/11/1999"
4: Nhập CMND "ASDASASD"
5: Nhập giới tính "Nam"
6: Nhập mã KH "10"
7: Click button "Xác nhận"</t>
  </si>
  <si>
    <t>1: Nhập họ tên: "Nguyễn Văn A"
2: Nhập SĐT "1231231123"
3: Nhập ngày sinh "19/11/1999"
4: Nhập CMND "15973624"
5: Nhập giới tính ""
6: Nhập mã KH "10"
7: Click button "Xác nhận"</t>
  </si>
  <si>
    <t>1: Nhập họ tên: "Nguyễn Văn A"
2: Nhập SĐT "123312323"
3: Nhập ngày sinh "19/11/1999"
4: Nhập CMND "15973624"
5: Nhập giới tính "21312DS SDF SDF DS FS D3"
6: Nhập mã KH "10"
7: Click button "Xác nhận"</t>
  </si>
  <si>
    <t>1: Nhập họ tên: "Nguyễn Văn A"
2: Nhập SĐT "2342342342"
3: Nhập ngày sinh "19/11/1999"
4: Nhập CMND "15973624"
5: Nhập giới tính "   "
6: Nhập mã KH "10"
7: Click button "Xác nhận"</t>
  </si>
  <si>
    <t>1: Nhập họ tên: "Nguyễn Văn A"
2: Nhập SĐT "332423423423"
3: Nhập ngày sinh "19/11/1999"
4: Nhập CMND "15973624"
5: Nhập giới tính "Nam"
6: Nhập mã KH ""
7: Click button "Xác nhận"</t>
  </si>
  <si>
    <t>1: Nhập họ tên: "Nguyễn Văn A"
2: Nhập SĐT "234234234234"
3: Nhập ngày sinh "19/11/1999"
4: Nhập CMND "15973624"
5: Nhập giới tính "Nam"
6: Nhập mã KH trùng với mã khách hàng có trong bảng
7: Click button "Xác nhận"</t>
  </si>
  <si>
    <t>1: Nhập họ tên: "Nguyễn Văn A"
2: Nhập SĐT "123123123123"
3: Nhập ngày sinh "19/11/1999"
4: Nhập CMND "15973624"
5: Nhập giới tính "Nam"
6: Nhập mã KH "ASDASDAS"
7: Click button "Xác nhận"</t>
  </si>
  <si>
    <t>1: Nhập họ tên: "Nguyễn Văn A"
2: Nhập SĐT "23123213123"
3: Nhập ngày sinh "19/11/1999"
4: Nhập CMND "15973624"
5: Nhập giới tính "Nam"
6: Nhập mã KH "   "
7: Click button "Xác nhận"</t>
  </si>
  <si>
    <t>1: Nhập họ tên: "Nguyễn Văn A"
2: Nhập SĐT "123123123123"
3: Nhập ngày sinh "19/11/1999"
4: Nhập CMND "15973624"
5: Nhập giới tính "Nam"
6: Nhập mã KH "-155"
7: Click button "Xác nhận"</t>
  </si>
  <si>
    <t xml:space="preserve">1: Chọn dòng dữ liệu nhân viên cần sửa
2: Sửa SĐT "ASDASDASD"
3: Click button "Cập nhật"
</t>
  </si>
  <si>
    <t xml:space="preserve">1: Chọn dòng dữ liệu nhân viên cần sửa
2: Sửa CMND ""
3: Click button "Cập nhật"
</t>
  </si>
  <si>
    <t xml:space="preserve">1: Chọn dòng dữ liệu nhân viên cần sửa
2: Sửa CMND "123512513"
3: Click button "Cập nhật"
</t>
  </si>
  <si>
    <t xml:space="preserve">1: Chọn dòng dữ liệu nhân viên cần sửa
2: Sửa CMND "  "
3: Click button "Cập nhật"
</t>
  </si>
  <si>
    <t xml:space="preserve">1: Chọn dòng dữ liệu nhân viên cần sửa
2: Sửa CMND " -21310352"
3: Click button "Cập nhật"
</t>
  </si>
  <si>
    <t xml:space="preserve">1: Chọn dòng dữ liệu nhân viên cần sửa
2: Sửa CMND "ASDASDA"
3: Click button "Cập nhật"
</t>
  </si>
  <si>
    <t xml:space="preserve">1: Chọn dòng dữ liệu nhân viên cần sửa
2: Sửa CMND trùng với CMND có trong bảng
3: Click button "Cập nhật"
</t>
  </si>
  <si>
    <t xml:space="preserve">1: Chọn dòng dữ liệu nhân viên cần sửa
2: Sửa giới tính ""
3: Click button "Cập nhật"
</t>
  </si>
  <si>
    <t xml:space="preserve">1: Chọn dòng dữ liệu nhân viên cần sửa
2: Sửa giới tính "Nam"
3: Click button "Cập nhật"
</t>
  </si>
  <si>
    <t xml:space="preserve">1: Chọn dòng dữ liệu nhân viên cần sửa
2: Sửa giới tính "56412542"
3: Click button "Cập nhật"
</t>
  </si>
  <si>
    <t xml:space="preserve">1: Chọn dòng dữ liệu nhân viên cần sửa
2: Sửa giới tính "!@@!#"
3: Click button "Cập nhật"
</t>
  </si>
  <si>
    <t xml:space="preserve">1: Chọn dòng dữ liệu nhân viên cần sửa
2: Sửa mã khách hàng ""
3: Click button "Cập nhật"
</t>
  </si>
  <si>
    <t xml:space="preserve">1: Chọn dòng dữ liệu nhân viên cần sửa
2: Sửa mã khách hàng "    "
3: Click button "Cập nhật"
</t>
  </si>
  <si>
    <t xml:space="preserve">1: Chọn dòng dữ liệu nhân viên cần sửa
2: Sửa mã khách hàng "-5512"
3: Click button "Cập nhật"
</t>
  </si>
  <si>
    <t xml:space="preserve">1: Chọn dòng dữ liệu nhân viên cần sửa
2: Sửa mã khách hàng "GFGHGHF"
3: Click button "Cập nhật"
</t>
  </si>
  <si>
    <t xml:space="preserve">1: Chọn dòng dữ liệu nhân viên cần sửa
2: Sửa mã khách hàng trùng với mã khách hàng có trong bảng
3: Click button "Cập nhật"
</t>
  </si>
  <si>
    <t xml:space="preserve">1: Chọn dòng dữ liệu nhân viên cần sửa
2: Sửa mã khách hàng không có trong bảng
3: Click button "Cập nhật"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</si>
</sst>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3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ＭＳ Ｐゴシック"/>
      <charset val="128"/>
    </font>
    <font>
      <b/>
      <sz val="10"/>
      <color theme="0"/>
      <name val="Tahoma"/>
      <family val="2"/>
    </font>
    <font>
      <sz val="8"/>
      <name val="Tahoma"/>
      <family val="2"/>
    </font>
    <font>
      <b/>
      <sz val="10"/>
      <color theme="1"/>
      <name val="Tahoma"/>
      <family val="2"/>
    </font>
    <font>
      <sz val="11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284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165" fontId="6" fillId="9" borderId="1" xfId="0" applyNumberFormat="1" applyFont="1" applyFill="1" applyBorder="1" applyAlignment="1">
      <alignment horizontal="left" vertical="top" wrapText="1"/>
    </xf>
    <xf numFmtId="0" fontId="6" fillId="9" borderId="21" xfId="0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left" vertical="top" wrapText="1"/>
    </xf>
    <xf numFmtId="0" fontId="6" fillId="9" borderId="1" xfId="0" quotePrefix="1" applyFont="1" applyFill="1" applyBorder="1" applyAlignment="1">
      <alignment horizontal="left" vertical="top" wrapText="1"/>
    </xf>
    <xf numFmtId="14" fontId="25" fillId="0" borderId="20" xfId="0" applyNumberFormat="1" applyFont="1" applyBorder="1" applyAlignment="1">
      <alignment horizontal="left" vertical="top" wrapText="1"/>
    </xf>
    <xf numFmtId="14" fontId="25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30" xfId="0" applyNumberFormat="1" applyFont="1" applyBorder="1" applyAlignment="1">
      <alignment horizontal="left" vertical="top" wrapText="1"/>
    </xf>
    <xf numFmtId="2" fontId="6" fillId="0" borderId="30" xfId="0" applyNumberFormat="1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23" fillId="0" borderId="30" xfId="0" applyFont="1" applyBorder="1" applyAlignment="1">
      <alignment horizontal="left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/>
    <xf numFmtId="2" fontId="8" fillId="0" borderId="0" xfId="0" applyNumberFormat="1" applyFont="1"/>
    <xf numFmtId="0" fontId="25" fillId="2" borderId="0" xfId="0" applyFont="1" applyFill="1" applyAlignment="1">
      <alignment wrapText="1"/>
    </xf>
    <xf numFmtId="0" fontId="25" fillId="2" borderId="0" xfId="0" applyFont="1" applyFill="1" applyBorder="1" applyAlignment="1">
      <alignment horizontal="center" wrapText="1"/>
    </xf>
    <xf numFmtId="0" fontId="26" fillId="4" borderId="22" xfId="2" applyFont="1" applyFill="1" applyBorder="1" applyAlignment="1">
      <alignment horizontal="left" vertical="center" wrapText="1"/>
    </xf>
    <xf numFmtId="14" fontId="25" fillId="0" borderId="1" xfId="0" applyNumberFormat="1" applyFont="1" applyBorder="1" applyAlignment="1">
      <alignment horizontal="left" vertical="top"/>
    </xf>
    <xf numFmtId="2" fontId="25" fillId="0" borderId="20" xfId="0" applyNumberFormat="1" applyFont="1" applyBorder="1"/>
    <xf numFmtId="0" fontId="27" fillId="0" borderId="0" xfId="0" applyFont="1"/>
    <xf numFmtId="2" fontId="6" fillId="0" borderId="30" xfId="0" applyNumberFormat="1" applyFont="1" applyBorder="1" applyAlignment="1">
      <alignment horizontal="center" vertical="top" wrapText="1"/>
    </xf>
    <xf numFmtId="14" fontId="25" fillId="0" borderId="27" xfId="0" applyNumberFormat="1" applyFont="1" applyBorder="1" applyAlignment="1">
      <alignment horizontal="left" vertical="top"/>
    </xf>
    <xf numFmtId="165" fontId="6" fillId="0" borderId="21" xfId="0" applyNumberFormat="1" applyFont="1" applyBorder="1" applyAlignment="1">
      <alignment horizontal="left" vertical="top" wrapText="1"/>
    </xf>
    <xf numFmtId="2" fontId="6" fillId="0" borderId="21" xfId="0" applyNumberFormat="1" applyFont="1" applyBorder="1" applyAlignment="1">
      <alignment horizontal="center" vertical="top" wrapText="1"/>
    </xf>
    <xf numFmtId="2" fontId="6" fillId="0" borderId="21" xfId="0" applyNumberFormat="1" applyFont="1" applyBorder="1" applyAlignment="1">
      <alignment horizontal="left" vertical="top" wrapText="1"/>
    </xf>
    <xf numFmtId="14" fontId="25" fillId="0" borderId="26" xfId="0" applyNumberFormat="1" applyFont="1" applyBorder="1" applyAlignment="1">
      <alignment horizontal="left" vertical="top"/>
    </xf>
    <xf numFmtId="2" fontId="4" fillId="0" borderId="21" xfId="0" applyNumberFormat="1" applyFont="1" applyBorder="1" applyAlignment="1">
      <alignment horizontal="left" vertical="top"/>
    </xf>
    <xf numFmtId="0" fontId="23" fillId="0" borderId="21" xfId="0" applyFont="1" applyBorder="1" applyAlignment="1">
      <alignment horizontal="left" vertical="top" wrapText="1"/>
    </xf>
    <xf numFmtId="165" fontId="6" fillId="8" borderId="1" xfId="0" applyNumberFormat="1" applyFont="1" applyFill="1" applyBorder="1" applyAlignment="1">
      <alignment horizontal="left" vertical="top" wrapText="1"/>
    </xf>
    <xf numFmtId="0" fontId="6" fillId="8" borderId="21" xfId="0" applyFont="1" applyFill="1" applyBorder="1" applyAlignment="1">
      <alignment horizontal="center" vertical="top" wrapText="1"/>
    </xf>
    <xf numFmtId="0" fontId="6" fillId="8" borderId="21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8" borderId="1" xfId="0" quotePrefix="1" applyFont="1" applyFill="1" applyBorder="1" applyAlignment="1">
      <alignment horizontal="left" vertical="top" wrapText="1"/>
    </xf>
    <xf numFmtId="0" fontId="5" fillId="8" borderId="0" xfId="0" applyFont="1" applyFill="1" applyAlignment="1">
      <alignment vertical="top"/>
    </xf>
    <xf numFmtId="14" fontId="25" fillId="8" borderId="20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29" fillId="8" borderId="0" xfId="0" applyFont="1" applyFill="1" applyAlignment="1">
      <alignment vertical="top"/>
    </xf>
    <xf numFmtId="165" fontId="4" fillId="8" borderId="1" xfId="0" applyNumberFormat="1" applyFont="1" applyFill="1" applyBorder="1" applyAlignment="1">
      <alignment horizontal="left" vertical="top" wrapText="1"/>
    </xf>
    <xf numFmtId="0" fontId="4" fillId="8" borderId="17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horizontal="left" vertical="top" wrapText="1"/>
    </xf>
    <xf numFmtId="0" fontId="4" fillId="8" borderId="1" xfId="0" quotePrefix="1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14" fontId="24" fillId="9" borderId="1" xfId="0" applyNumberFormat="1" applyFont="1" applyFill="1" applyBorder="1" applyAlignment="1">
      <alignment horizontal="left" vertical="top" wrapText="1"/>
    </xf>
    <xf numFmtId="14" fontId="25" fillId="8" borderId="1" xfId="0" applyNumberFormat="1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7" borderId="1" xfId="0" applyNumberFormat="1" applyFont="1" applyFill="1" applyBorder="1" applyAlignment="1">
      <alignment horizontal="left" vertical="top" wrapText="1"/>
    </xf>
    <xf numFmtId="0" fontId="6" fillId="7" borderId="21" xfId="0" applyFont="1" applyFill="1" applyBorder="1" applyAlignment="1">
      <alignment horizontal="center" vertical="top" wrapText="1"/>
    </xf>
    <xf numFmtId="0" fontId="6" fillId="7" borderId="21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14" fontId="25" fillId="7" borderId="20" xfId="0" applyNumberFormat="1" applyFont="1" applyFill="1" applyBorder="1" applyAlignment="1">
      <alignment horizontal="left" vertical="top" wrapText="1"/>
    </xf>
    <xf numFmtId="0" fontId="6" fillId="7" borderId="1" xfId="0" quotePrefix="1" applyFont="1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 wrapText="1"/>
    </xf>
    <xf numFmtId="165" fontId="4" fillId="7" borderId="1" xfId="0" applyNumberFormat="1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7" borderId="1" xfId="0" quotePrefix="1" applyFont="1" applyFill="1" applyBorder="1" applyAlignment="1">
      <alignment horizontal="left" vertical="top" wrapText="1"/>
    </xf>
    <xf numFmtId="14" fontId="25" fillId="7" borderId="1" xfId="0" applyNumberFormat="1" applyFont="1" applyFill="1" applyBorder="1" applyAlignment="1">
      <alignment horizontal="left" vertical="top" wrapText="1"/>
    </xf>
    <xf numFmtId="2" fontId="6" fillId="8" borderId="30" xfId="0" applyNumberFormat="1" applyFont="1" applyFill="1" applyBorder="1" applyAlignment="1">
      <alignment horizontal="center" vertical="top" wrapText="1"/>
    </xf>
    <xf numFmtId="2" fontId="6" fillId="8" borderId="30" xfId="0" applyNumberFormat="1" applyFont="1" applyFill="1" applyBorder="1" applyAlignment="1">
      <alignment horizontal="left" vertical="top" wrapText="1"/>
    </xf>
    <xf numFmtId="2" fontId="8" fillId="8" borderId="0" xfId="0" applyNumberFormat="1" applyFont="1" applyFill="1"/>
    <xf numFmtId="2" fontId="4" fillId="8" borderId="1" xfId="0" applyNumberFormat="1" applyFont="1" applyFill="1" applyBorder="1" applyAlignment="1">
      <alignment vertical="top"/>
    </xf>
    <xf numFmtId="0" fontId="23" fillId="8" borderId="1" xfId="0" applyFont="1" applyFill="1" applyBorder="1" applyAlignment="1">
      <alignment vertical="top" wrapText="1"/>
    </xf>
    <xf numFmtId="2" fontId="0" fillId="8" borderId="0" xfId="0" applyNumberFormat="1" applyFill="1" applyAlignment="1">
      <alignment vertical="top"/>
    </xf>
    <xf numFmtId="2" fontId="0" fillId="8" borderId="0" xfId="0" applyNumberFormat="1" applyFill="1"/>
    <xf numFmtId="14" fontId="25" fillId="8" borderId="20" xfId="0" applyNumberFormat="1" applyFont="1" applyFill="1" applyBorder="1" applyAlignment="1">
      <alignment horizontal="left" vertical="top"/>
    </xf>
    <xf numFmtId="165" fontId="6" fillId="8" borderId="21" xfId="0" applyNumberFormat="1" applyFont="1" applyFill="1" applyBorder="1" applyAlignment="1">
      <alignment horizontal="left" vertical="top" wrapText="1"/>
    </xf>
    <xf numFmtId="14" fontId="25" fillId="8" borderId="26" xfId="0" applyNumberFormat="1" applyFont="1" applyFill="1" applyBorder="1" applyAlignment="1">
      <alignment horizontal="left" vertical="top"/>
    </xf>
    <xf numFmtId="2" fontId="4" fillId="8" borderId="21" xfId="0" applyNumberFormat="1" applyFont="1" applyFill="1" applyBorder="1" applyAlignment="1">
      <alignment vertical="top"/>
    </xf>
    <xf numFmtId="0" fontId="23" fillId="8" borderId="21" xfId="0" applyFont="1" applyFill="1" applyBorder="1" applyAlignment="1">
      <alignment vertical="top" wrapText="1"/>
    </xf>
    <xf numFmtId="2" fontId="4" fillId="11" borderId="21" xfId="0" applyNumberFormat="1" applyFont="1" applyFill="1" applyBorder="1" applyAlignment="1">
      <alignment vertical="top"/>
    </xf>
    <xf numFmtId="0" fontId="24" fillId="8" borderId="21" xfId="0" applyFont="1" applyFill="1" applyBorder="1" applyAlignment="1">
      <alignment vertical="top" wrapText="1"/>
    </xf>
    <xf numFmtId="2" fontId="4" fillId="8" borderId="1" xfId="0" applyNumberFormat="1" applyFont="1" applyFill="1" applyBorder="1"/>
    <xf numFmtId="0" fontId="24" fillId="9" borderId="21" xfId="0" applyFont="1" applyFill="1" applyBorder="1" applyAlignment="1">
      <alignment vertical="top" wrapText="1"/>
    </xf>
    <xf numFmtId="14" fontId="24" fillId="9" borderId="26" xfId="0" applyNumberFormat="1" applyFont="1" applyFill="1" applyBorder="1" applyAlignment="1">
      <alignment horizontal="left" vertical="top"/>
    </xf>
    <xf numFmtId="165" fontId="24" fillId="9" borderId="21" xfId="0" applyNumberFormat="1" applyFont="1" applyFill="1" applyBorder="1" applyAlignment="1">
      <alignment horizontal="left" vertical="top" wrapText="1"/>
    </xf>
    <xf numFmtId="2" fontId="24" fillId="9" borderId="30" xfId="0" applyNumberFormat="1" applyFont="1" applyFill="1" applyBorder="1" applyAlignment="1">
      <alignment horizontal="center" vertical="top" wrapText="1"/>
    </xf>
    <xf numFmtId="2" fontId="24" fillId="9" borderId="36" xfId="0" applyNumberFormat="1" applyFont="1" applyFill="1" applyBorder="1" applyAlignment="1">
      <alignment horizontal="left" vertical="top" wrapText="1"/>
    </xf>
    <xf numFmtId="2" fontId="31" fillId="9" borderId="0" xfId="0" applyNumberFormat="1" applyFont="1" applyFill="1"/>
    <xf numFmtId="2" fontId="24" fillId="9" borderId="21" xfId="0" applyNumberFormat="1" applyFont="1" applyFill="1" applyBorder="1" applyAlignment="1">
      <alignment vertical="top"/>
    </xf>
    <xf numFmtId="2" fontId="24" fillId="9" borderId="1" xfId="0" applyNumberFormat="1" applyFont="1" applyFill="1" applyBorder="1" applyAlignment="1">
      <alignment horizontal="left" vertical="top" wrapText="1"/>
    </xf>
    <xf numFmtId="165" fontId="24" fillId="8" borderId="21" xfId="0" applyNumberFormat="1" applyFont="1" applyFill="1" applyBorder="1" applyAlignment="1">
      <alignment horizontal="left" vertical="top" wrapText="1"/>
    </xf>
    <xf numFmtId="2" fontId="24" fillId="8" borderId="21" xfId="0" applyNumberFormat="1" applyFont="1" applyFill="1" applyBorder="1" applyAlignment="1">
      <alignment horizontal="left" vertical="top" wrapText="1"/>
    </xf>
    <xf numFmtId="2" fontId="31" fillId="8" borderId="0" xfId="0" applyNumberFormat="1" applyFont="1" applyFill="1"/>
    <xf numFmtId="2" fontId="24" fillId="8" borderId="21" xfId="0" applyNumberFormat="1" applyFont="1" applyFill="1" applyBorder="1" applyAlignment="1">
      <alignment vertical="top"/>
    </xf>
    <xf numFmtId="2" fontId="24" fillId="8" borderId="30" xfId="0" applyNumberFormat="1" applyFont="1" applyFill="1" applyBorder="1" applyAlignment="1">
      <alignment horizontal="center" vertical="top" wrapText="1"/>
    </xf>
    <xf numFmtId="165" fontId="24" fillId="7" borderId="21" xfId="0" applyNumberFormat="1" applyFont="1" applyFill="1" applyBorder="1" applyAlignment="1">
      <alignment horizontal="left" vertical="top" wrapText="1"/>
    </xf>
    <xf numFmtId="2" fontId="24" fillId="7" borderId="30" xfId="0" applyNumberFormat="1" applyFont="1" applyFill="1" applyBorder="1" applyAlignment="1">
      <alignment horizontal="center" vertical="top" wrapText="1"/>
    </xf>
    <xf numFmtId="2" fontId="24" fillId="7" borderId="21" xfId="0" applyNumberFormat="1" applyFont="1" applyFill="1" applyBorder="1" applyAlignment="1">
      <alignment horizontal="left" vertical="top" wrapText="1"/>
    </xf>
    <xf numFmtId="2" fontId="31" fillId="7" borderId="0" xfId="0" applyNumberFormat="1" applyFont="1" applyFill="1"/>
    <xf numFmtId="14" fontId="25" fillId="7" borderId="26" xfId="0" applyNumberFormat="1" applyFont="1" applyFill="1" applyBorder="1" applyAlignment="1">
      <alignment horizontal="left" vertical="top"/>
    </xf>
    <xf numFmtId="2" fontId="24" fillId="7" borderId="21" xfId="0" applyNumberFormat="1" applyFont="1" applyFill="1" applyBorder="1" applyAlignment="1">
      <alignment vertical="top"/>
    </xf>
    <xf numFmtId="0" fontId="24" fillId="7" borderId="21" xfId="0" applyFont="1" applyFill="1" applyBorder="1" applyAlignment="1">
      <alignment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4" fillId="9" borderId="20" xfId="0" applyFont="1" applyFill="1" applyBorder="1" applyAlignment="1">
      <alignment horizontal="left" vertical="top" wrapText="1"/>
    </xf>
    <xf numFmtId="0" fontId="24" fillId="9" borderId="22" xfId="0" applyFont="1" applyFill="1" applyBorder="1" applyAlignment="1">
      <alignment horizontal="left" vertical="top" wrapText="1"/>
    </xf>
    <xf numFmtId="0" fontId="6" fillId="9" borderId="20" xfId="0" applyFont="1" applyFill="1" applyBorder="1" applyAlignment="1">
      <alignment horizontal="left" vertical="top" wrapText="1"/>
    </xf>
    <xf numFmtId="0" fontId="6" fillId="9" borderId="22" xfId="0" applyFont="1" applyFill="1" applyBorder="1" applyAlignment="1">
      <alignment horizontal="left" vertical="top" wrapText="1"/>
    </xf>
    <xf numFmtId="0" fontId="6" fillId="9" borderId="17" xfId="0" applyFont="1" applyFill="1" applyBorder="1" applyAlignment="1">
      <alignment horizontal="left" vertical="top" wrapText="1"/>
    </xf>
    <xf numFmtId="0" fontId="6" fillId="8" borderId="20" xfId="0" applyFont="1" applyFill="1" applyBorder="1" applyAlignment="1">
      <alignment horizontal="left" vertical="top" wrapText="1"/>
    </xf>
    <xf numFmtId="0" fontId="6" fillId="8" borderId="22" xfId="0" applyFont="1" applyFill="1" applyBorder="1" applyAlignment="1">
      <alignment horizontal="left" vertical="top" wrapText="1"/>
    </xf>
    <xf numFmtId="0" fontId="22" fillId="10" borderId="20" xfId="2" applyFont="1" applyFill="1" applyBorder="1" applyAlignment="1">
      <alignment horizontal="center" vertical="center" wrapText="1"/>
    </xf>
    <xf numFmtId="0" fontId="22" fillId="10" borderId="22" xfId="2" applyFont="1" applyFill="1" applyBorder="1" applyAlignment="1">
      <alignment horizontal="center" vertical="center" wrapText="1"/>
    </xf>
    <xf numFmtId="0" fontId="22" fillId="10" borderId="17" xfId="2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quotePrefix="1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5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8" fillId="5" borderId="26" xfId="2" applyFont="1" applyFill="1" applyBorder="1" applyAlignment="1">
      <alignment horizontal="center" vertical="center" wrapText="1"/>
    </xf>
    <xf numFmtId="0" fontId="28" fillId="5" borderId="27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top" wrapText="1"/>
    </xf>
    <xf numFmtId="0" fontId="6" fillId="7" borderId="20" xfId="0" applyFont="1" applyFill="1" applyBorder="1" applyAlignment="1">
      <alignment horizontal="left" vertical="top" wrapText="1"/>
    </xf>
    <xf numFmtId="0" fontId="6" fillId="7" borderId="22" xfId="0" applyFont="1" applyFill="1" applyBorder="1" applyAlignment="1">
      <alignment horizontal="left" vertical="top" wrapText="1"/>
    </xf>
    <xf numFmtId="0" fontId="6" fillId="7" borderId="17" xfId="0" applyFont="1" applyFill="1" applyBorder="1" applyAlignment="1">
      <alignment horizontal="left" vertical="top" wrapText="1"/>
    </xf>
    <xf numFmtId="0" fontId="6" fillId="8" borderId="17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27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24" fillId="7" borderId="20" xfId="0" applyFont="1" applyFill="1" applyBorder="1" applyAlignment="1">
      <alignment horizontal="left" vertical="top" wrapText="1"/>
    </xf>
    <xf numFmtId="0" fontId="24" fillId="7" borderId="22" xfId="0" applyFont="1" applyFill="1" applyBorder="1" applyAlignment="1">
      <alignment horizontal="left" vertical="top" wrapText="1"/>
    </xf>
    <xf numFmtId="0" fontId="4" fillId="8" borderId="20" xfId="0" applyFont="1" applyFill="1" applyBorder="1" applyAlignment="1">
      <alignment horizontal="left" vertical="top" wrapText="1"/>
    </xf>
    <xf numFmtId="0" fontId="4" fillId="8" borderId="22" xfId="0" applyFont="1" applyFill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165" fontId="6" fillId="0" borderId="22" xfId="0" applyNumberFormat="1" applyFont="1" applyBorder="1" applyAlignment="1">
      <alignment horizontal="left" vertical="top" wrapText="1"/>
    </xf>
    <xf numFmtId="165" fontId="6" fillId="0" borderId="17" xfId="0" applyNumberFormat="1" applyFont="1" applyBorder="1" applyAlignment="1">
      <alignment horizontal="left" vertical="top" wrapText="1"/>
    </xf>
    <xf numFmtId="0" fontId="4" fillId="7" borderId="20" xfId="0" applyFont="1" applyFill="1" applyBorder="1" applyAlignment="1">
      <alignment horizontal="left" vertical="top" wrapText="1"/>
    </xf>
    <xf numFmtId="0" fontId="4" fillId="7" borderId="22" xfId="0" applyFont="1" applyFill="1" applyBorder="1" applyAlignment="1">
      <alignment horizontal="left" vertical="top" wrapText="1"/>
    </xf>
    <xf numFmtId="0" fontId="24" fillId="8" borderId="20" xfId="0" applyFont="1" applyFill="1" applyBorder="1" applyAlignment="1">
      <alignment horizontal="left" vertical="top" wrapText="1"/>
    </xf>
    <xf numFmtId="0" fontId="24" fillId="8" borderId="22" xfId="0" applyFont="1" applyFill="1" applyBorder="1" applyAlignment="1">
      <alignment horizontal="left" vertical="top" wrapText="1"/>
    </xf>
    <xf numFmtId="14" fontId="24" fillId="8" borderId="1" xfId="0" applyNumberFormat="1" applyFont="1" applyFill="1" applyBorder="1" applyAlignment="1">
      <alignment horizontal="left" vertical="top" wrapText="1"/>
    </xf>
    <xf numFmtId="2" fontId="24" fillId="8" borderId="1" xfId="0" applyNumberFormat="1" applyFont="1" applyFill="1" applyBorder="1" applyAlignment="1">
      <alignment horizontal="left" vertical="top" wrapText="1"/>
    </xf>
    <xf numFmtId="14" fontId="24" fillId="8" borderId="26" xfId="0" applyNumberFormat="1" applyFont="1" applyFill="1" applyBorder="1" applyAlignment="1">
      <alignment horizontal="left" vertical="top"/>
    </xf>
    <xf numFmtId="165" fontId="24" fillId="11" borderId="21" xfId="0" applyNumberFormat="1" applyFont="1" applyFill="1" applyBorder="1" applyAlignment="1">
      <alignment horizontal="left" vertical="top" wrapText="1"/>
    </xf>
    <xf numFmtId="2" fontId="24" fillId="11" borderId="30" xfId="0" applyNumberFormat="1" applyFont="1" applyFill="1" applyBorder="1" applyAlignment="1">
      <alignment horizontal="center" vertical="top" wrapText="1"/>
    </xf>
    <xf numFmtId="2" fontId="24" fillId="11" borderId="21" xfId="0" applyNumberFormat="1" applyFont="1" applyFill="1" applyBorder="1" applyAlignment="1">
      <alignment horizontal="left" vertical="top" wrapText="1"/>
    </xf>
    <xf numFmtId="0" fontId="24" fillId="11" borderId="20" xfId="0" applyFont="1" applyFill="1" applyBorder="1" applyAlignment="1">
      <alignment horizontal="left" vertical="top" wrapText="1"/>
    </xf>
    <xf numFmtId="0" fontId="24" fillId="11" borderId="22" xfId="0" applyFont="1" applyFill="1" applyBorder="1" applyAlignment="1">
      <alignment horizontal="left" vertical="top" wrapText="1"/>
    </xf>
    <xf numFmtId="2" fontId="31" fillId="11" borderId="0" xfId="0" applyNumberFormat="1" applyFont="1" applyFill="1"/>
    <xf numFmtId="14" fontId="25" fillId="11" borderId="26" xfId="0" applyNumberFormat="1" applyFont="1" applyFill="1" applyBorder="1" applyAlignment="1">
      <alignment horizontal="left" vertical="top"/>
    </xf>
    <xf numFmtId="2" fontId="24" fillId="11" borderId="21" xfId="0" applyNumberFormat="1" applyFont="1" applyFill="1" applyBorder="1" applyAlignment="1">
      <alignment vertical="top"/>
    </xf>
    <xf numFmtId="0" fontId="24" fillId="11" borderId="21" xfId="0" applyFont="1" applyFill="1" applyBorder="1" applyAlignment="1">
      <alignment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E4" sqref="E4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10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19</v>
      </c>
      <c r="C4" s="11" t="s">
        <v>0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208" t="s">
        <v>62</v>
      </c>
      <c r="D6" s="208"/>
      <c r="E6" s="209"/>
      <c r="F6" s="26"/>
      <c r="G6" s="26"/>
    </row>
    <row r="7" spans="1:8">
      <c r="A7" s="26"/>
      <c r="B7" s="28" t="s">
        <v>34</v>
      </c>
      <c r="C7" s="208" t="s">
        <v>63</v>
      </c>
      <c r="D7" s="208"/>
      <c r="E7" s="209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27</v>
      </c>
    </row>
    <row r="11" spans="1:8" s="36" customFormat="1" ht="25.5">
      <c r="B11" s="52" t="s">
        <v>15</v>
      </c>
      <c r="C11" s="53" t="s">
        <v>28</v>
      </c>
      <c r="D11" s="53" t="s">
        <v>11</v>
      </c>
      <c r="E11" s="53" t="s">
        <v>12</v>
      </c>
      <c r="F11" s="53" t="s">
        <v>18</v>
      </c>
      <c r="G11" s="54" t="s">
        <v>17</v>
      </c>
      <c r="H11" s="90" t="s">
        <v>29</v>
      </c>
    </row>
    <row r="12" spans="1:8" s="36" customFormat="1">
      <c r="B12" s="38">
        <v>39293</v>
      </c>
      <c r="C12" s="39" t="s">
        <v>39</v>
      </c>
      <c r="D12" s="40"/>
      <c r="E12" s="41" t="s">
        <v>16</v>
      </c>
      <c r="F12" s="77" t="s">
        <v>67</v>
      </c>
      <c r="G12" s="89"/>
      <c r="H12" s="91" t="s">
        <v>40</v>
      </c>
    </row>
    <row r="13" spans="1:8" s="36" customFormat="1">
      <c r="B13" s="106">
        <v>39295</v>
      </c>
      <c r="C13" s="39" t="s">
        <v>49</v>
      </c>
      <c r="D13" s="40"/>
      <c r="E13" s="41" t="s">
        <v>50</v>
      </c>
      <c r="F13" s="77" t="s">
        <v>67</v>
      </c>
      <c r="G13" s="105" t="s">
        <v>68</v>
      </c>
      <c r="H13" s="91" t="s">
        <v>40</v>
      </c>
    </row>
    <row r="14" spans="1:8" s="37" customFormat="1" ht="12.75">
      <c r="B14" s="38">
        <v>39311</v>
      </c>
      <c r="C14" s="39" t="s">
        <v>60</v>
      </c>
      <c r="D14" s="40"/>
      <c r="E14" s="41" t="s">
        <v>50</v>
      </c>
      <c r="F14" s="77" t="s">
        <v>67</v>
      </c>
      <c r="G14" s="105" t="s">
        <v>64</v>
      </c>
      <c r="H14" s="91" t="s">
        <v>40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84"/>
  <sheetViews>
    <sheetView tabSelected="1" topLeftCell="A103" zoomScale="90" zoomScaleNormal="90" workbookViewId="0">
      <selection activeCell="D105" sqref="D105:F105"/>
    </sheetView>
  </sheetViews>
  <sheetFormatPr defaultRowHeight="14.25" outlineLevelRow="1"/>
  <cols>
    <col min="1" max="1" width="15.75" customWidth="1"/>
    <col min="2" max="2" width="18.125" style="98" customWidth="1"/>
    <col min="3" max="3" width="47" customWidth="1"/>
    <col min="6" max="6" width="24.375" customWidth="1"/>
    <col min="7" max="7" width="18.5" hidden="1" customWidth="1"/>
    <col min="8" max="8" width="17.25" style="133" customWidth="1"/>
    <col min="9" max="9" width="9" style="101"/>
    <col min="10" max="10" width="18" style="99" customWidth="1"/>
  </cols>
  <sheetData>
    <row r="1" spans="1:11" s="2" customFormat="1" ht="12.75" customHeight="1">
      <c r="A1" s="64" t="s">
        <v>10</v>
      </c>
      <c r="B1" s="226"/>
      <c r="C1" s="226"/>
      <c r="D1" s="226"/>
      <c r="E1" s="6"/>
      <c r="F1" s="6"/>
      <c r="G1" s="6"/>
      <c r="H1" s="128"/>
      <c r="I1" s="107"/>
      <c r="J1" s="108"/>
      <c r="K1" s="7"/>
    </row>
    <row r="2" spans="1:11" s="2" customFormat="1" ht="11.25" customHeight="1" thickBot="1">
      <c r="A2" s="7"/>
      <c r="B2" s="227"/>
      <c r="C2" s="227"/>
      <c r="D2" s="227"/>
      <c r="E2" s="6"/>
      <c r="F2" s="6"/>
      <c r="G2" s="6"/>
      <c r="H2" s="128"/>
      <c r="I2" s="107"/>
      <c r="J2" s="108"/>
      <c r="K2" s="7"/>
    </row>
    <row r="3" spans="1:11" s="3" customFormat="1" ht="15" customHeight="1">
      <c r="A3" s="65" t="s">
        <v>35</v>
      </c>
      <c r="B3" s="208" t="s">
        <v>69</v>
      </c>
      <c r="C3" s="208"/>
      <c r="D3" s="209"/>
      <c r="E3" s="68"/>
      <c r="F3" s="68"/>
      <c r="G3" s="68"/>
      <c r="H3" s="233"/>
      <c r="I3" s="233"/>
      <c r="J3" s="233"/>
      <c r="K3" s="9"/>
    </row>
    <row r="4" spans="1:11" s="3" customFormat="1" ht="12.75">
      <c r="A4" s="72" t="s">
        <v>36</v>
      </c>
      <c r="B4" s="235" t="s">
        <v>65</v>
      </c>
      <c r="C4" s="236"/>
      <c r="D4" s="237"/>
      <c r="E4" s="68"/>
      <c r="F4" s="68"/>
      <c r="G4" s="68"/>
      <c r="H4" s="233"/>
      <c r="I4" s="233"/>
      <c r="J4" s="233"/>
      <c r="K4" s="9"/>
    </row>
    <row r="5" spans="1:11" s="81" customFormat="1" ht="12.75">
      <c r="A5" s="72" t="s">
        <v>30</v>
      </c>
      <c r="B5" s="229" t="s">
        <v>66</v>
      </c>
      <c r="C5" s="230"/>
      <c r="D5" s="231"/>
      <c r="E5" s="79"/>
      <c r="F5" s="79"/>
      <c r="G5" s="79"/>
      <c r="H5" s="232"/>
      <c r="I5" s="232"/>
      <c r="J5" s="232"/>
      <c r="K5" s="80"/>
    </row>
    <row r="6" spans="1:11" s="3" customFormat="1" ht="15" customHeight="1">
      <c r="A6" s="12" t="s">
        <v>37</v>
      </c>
      <c r="B6" s="95">
        <f>COUNTIF(I12:I243,"Pass")</f>
        <v>86</v>
      </c>
      <c r="C6" s="10" t="s">
        <v>70</v>
      </c>
      <c r="D6" s="13">
        <f>COUNTIF(I10:I965,"Pending")</f>
        <v>0</v>
      </c>
      <c r="E6" s="8"/>
      <c r="F6" s="8"/>
      <c r="G6" s="8"/>
      <c r="H6" s="233"/>
      <c r="I6" s="233"/>
      <c r="J6" s="233"/>
      <c r="K6" s="9"/>
    </row>
    <row r="7" spans="1:11" s="3" customFormat="1" ht="15" customHeight="1" thickBot="1">
      <c r="A7" s="14" t="s">
        <v>8</v>
      </c>
      <c r="B7" s="96">
        <f>COUNTIF(I12:I243,"Fail")</f>
        <v>59</v>
      </c>
      <c r="C7" s="30" t="s">
        <v>71</v>
      </c>
      <c r="D7" s="66">
        <f>COUNTA(A12:A246) -15</f>
        <v>196</v>
      </c>
      <c r="E7" s="69"/>
      <c r="F7" s="69"/>
      <c r="G7" s="69"/>
      <c r="H7" s="233"/>
      <c r="I7" s="233"/>
      <c r="J7" s="233"/>
      <c r="K7" s="9"/>
    </row>
    <row r="8" spans="1:11" s="3" customFormat="1" ht="15" customHeight="1">
      <c r="A8" s="228"/>
      <c r="B8" s="228"/>
      <c r="C8" s="228"/>
      <c r="D8" s="228"/>
      <c r="E8" s="8"/>
      <c r="F8" s="8"/>
      <c r="G8" s="8"/>
      <c r="H8" s="129"/>
      <c r="I8" s="109"/>
      <c r="J8" s="109"/>
      <c r="K8" s="9"/>
    </row>
    <row r="9" spans="1:11" s="83" customFormat="1" ht="12" customHeight="1">
      <c r="A9" s="242" t="s">
        <v>31</v>
      </c>
      <c r="B9" s="243" t="s">
        <v>74</v>
      </c>
      <c r="C9" s="242" t="s">
        <v>75</v>
      </c>
      <c r="D9" s="245" t="s">
        <v>76</v>
      </c>
      <c r="E9" s="246"/>
      <c r="F9" s="246"/>
      <c r="G9" s="247"/>
      <c r="H9" s="238" t="s">
        <v>77</v>
      </c>
      <c r="I9" s="234" t="s">
        <v>78</v>
      </c>
      <c r="J9" s="234" t="s">
        <v>79</v>
      </c>
      <c r="K9" s="82"/>
    </row>
    <row r="10" spans="1:11" s="71" customFormat="1" ht="12" customHeight="1">
      <c r="A10" s="234"/>
      <c r="B10" s="244"/>
      <c r="C10" s="234"/>
      <c r="D10" s="248"/>
      <c r="E10" s="249"/>
      <c r="F10" s="249"/>
      <c r="G10" s="250"/>
      <c r="H10" s="239"/>
      <c r="I10" s="234"/>
      <c r="J10" s="234"/>
      <c r="K10" s="70"/>
    </row>
    <row r="11" spans="1:11" s="84" customFormat="1" ht="15">
      <c r="A11" s="240"/>
      <c r="B11" s="240"/>
      <c r="C11" s="240"/>
      <c r="D11" s="240"/>
      <c r="E11" s="240"/>
      <c r="F11" s="240"/>
      <c r="G11" s="240"/>
      <c r="H11" s="240"/>
      <c r="I11" s="240"/>
      <c r="J11" s="241"/>
    </row>
    <row r="12" spans="1:11" s="4" customFormat="1" ht="12.75">
      <c r="A12" s="222" t="s">
        <v>72</v>
      </c>
      <c r="B12" s="223"/>
      <c r="C12" s="223"/>
      <c r="D12" s="223"/>
      <c r="E12" s="223"/>
      <c r="F12" s="223"/>
      <c r="G12" s="223"/>
      <c r="H12" s="223"/>
      <c r="I12" s="223"/>
      <c r="J12" s="224"/>
    </row>
    <row r="13" spans="1:11" s="4" customFormat="1" ht="47.25" customHeight="1" outlineLevel="1">
      <c r="A13" s="88" t="s">
        <v>1</v>
      </c>
      <c r="B13" s="149" t="s">
        <v>85</v>
      </c>
      <c r="C13" s="87" t="s">
        <v>91</v>
      </c>
      <c r="D13" s="220" t="s">
        <v>73</v>
      </c>
      <c r="E13" s="221"/>
      <c r="F13" s="221"/>
      <c r="G13" s="86"/>
      <c r="H13" s="118">
        <v>43774</v>
      </c>
      <c r="I13" s="87" t="s">
        <v>37</v>
      </c>
      <c r="J13" s="85"/>
    </row>
    <row r="14" spans="1:11" s="4" customFormat="1" ht="47.25" customHeight="1" outlineLevel="1">
      <c r="A14" s="88" t="s">
        <v>2</v>
      </c>
      <c r="B14" s="149" t="s">
        <v>85</v>
      </c>
      <c r="C14" s="87" t="s">
        <v>83</v>
      </c>
      <c r="D14" s="220" t="s">
        <v>81</v>
      </c>
      <c r="E14" s="221"/>
      <c r="F14" s="221"/>
      <c r="G14" s="86"/>
      <c r="H14" s="118">
        <v>43774</v>
      </c>
      <c r="I14" s="87" t="s">
        <v>37</v>
      </c>
      <c r="J14" s="85"/>
    </row>
    <row r="15" spans="1:11" s="4" customFormat="1" ht="47.25" customHeight="1" outlineLevel="1">
      <c r="A15" s="88" t="s">
        <v>3</v>
      </c>
      <c r="B15" s="149" t="s">
        <v>85</v>
      </c>
      <c r="C15" s="87" t="s">
        <v>80</v>
      </c>
      <c r="D15" s="220" t="s">
        <v>81</v>
      </c>
      <c r="E15" s="221"/>
      <c r="F15" s="221"/>
      <c r="G15" s="86"/>
      <c r="H15" s="118">
        <v>43774</v>
      </c>
      <c r="I15" s="87" t="s">
        <v>37</v>
      </c>
      <c r="J15" s="85"/>
    </row>
    <row r="16" spans="1:11" s="4" customFormat="1" ht="47.25" customHeight="1" outlineLevel="1">
      <c r="A16" s="88" t="s">
        <v>4</v>
      </c>
      <c r="B16" s="149" t="s">
        <v>86</v>
      </c>
      <c r="C16" s="87" t="s">
        <v>92</v>
      </c>
      <c r="D16" s="220" t="s">
        <v>81</v>
      </c>
      <c r="E16" s="221"/>
      <c r="F16" s="221"/>
      <c r="G16" s="86"/>
      <c r="H16" s="118">
        <v>43774</v>
      </c>
      <c r="I16" s="87" t="s">
        <v>37</v>
      </c>
      <c r="J16" s="85"/>
    </row>
    <row r="17" spans="1:10" s="4" customFormat="1" ht="47.25" customHeight="1" outlineLevel="1">
      <c r="A17" s="88" t="s">
        <v>5</v>
      </c>
      <c r="B17" s="149" t="s">
        <v>86</v>
      </c>
      <c r="C17" s="87" t="s">
        <v>93</v>
      </c>
      <c r="D17" s="220" t="s">
        <v>81</v>
      </c>
      <c r="E17" s="221"/>
      <c r="F17" s="221"/>
      <c r="G17" s="86"/>
      <c r="H17" s="118">
        <v>43774</v>
      </c>
      <c r="I17" s="87" t="s">
        <v>37</v>
      </c>
      <c r="J17" s="85"/>
    </row>
    <row r="18" spans="1:10" s="4" customFormat="1" ht="47.25" customHeight="1" outlineLevel="1">
      <c r="A18" s="88" t="s">
        <v>6</v>
      </c>
      <c r="B18" s="149" t="s">
        <v>86</v>
      </c>
      <c r="C18" s="87" t="s">
        <v>94</v>
      </c>
      <c r="D18" s="220" t="s">
        <v>82</v>
      </c>
      <c r="E18" s="221"/>
      <c r="F18" s="221"/>
      <c r="G18" s="86"/>
      <c r="H18" s="118">
        <v>43774</v>
      </c>
      <c r="I18" s="87" t="s">
        <v>37</v>
      </c>
      <c r="J18" s="85"/>
    </row>
    <row r="19" spans="1:10" s="4" customFormat="1" ht="47.25" customHeight="1" outlineLevel="1">
      <c r="A19" s="88" t="s">
        <v>7</v>
      </c>
      <c r="B19" s="149" t="s">
        <v>86</v>
      </c>
      <c r="C19" s="87" t="s">
        <v>95</v>
      </c>
      <c r="D19" s="220" t="s">
        <v>82</v>
      </c>
      <c r="E19" s="221"/>
      <c r="F19" s="221"/>
      <c r="G19" s="86"/>
      <c r="H19" s="118">
        <v>43774</v>
      </c>
      <c r="I19" s="87" t="s">
        <v>37</v>
      </c>
      <c r="J19" s="85"/>
    </row>
    <row r="20" spans="1:10" s="4" customFormat="1" ht="57.75" customHeight="1" outlineLevel="1">
      <c r="A20" s="88" t="s">
        <v>41</v>
      </c>
      <c r="B20" s="149" t="s">
        <v>85</v>
      </c>
      <c r="C20" s="87" t="s">
        <v>90</v>
      </c>
      <c r="D20" s="220" t="s">
        <v>81</v>
      </c>
      <c r="E20" s="221"/>
      <c r="F20" s="221"/>
      <c r="G20" s="86"/>
      <c r="H20" s="118">
        <v>43774</v>
      </c>
      <c r="I20" s="110" t="s">
        <v>8</v>
      </c>
      <c r="J20" s="85"/>
    </row>
    <row r="21" spans="1:10" s="4" customFormat="1" ht="51" customHeight="1" outlineLevel="1">
      <c r="A21" s="88" t="s">
        <v>43</v>
      </c>
      <c r="B21" s="149" t="s">
        <v>85</v>
      </c>
      <c r="C21" s="87" t="s">
        <v>88</v>
      </c>
      <c r="D21" s="220" t="s">
        <v>81</v>
      </c>
      <c r="E21" s="221"/>
      <c r="F21" s="221"/>
      <c r="G21" s="86"/>
      <c r="H21" s="118">
        <v>43774</v>
      </c>
      <c r="I21" s="111" t="s">
        <v>37</v>
      </c>
      <c r="J21" s="85"/>
    </row>
    <row r="22" spans="1:10" s="4" customFormat="1" ht="51" customHeight="1" outlineLevel="1">
      <c r="A22" s="88" t="s">
        <v>44</v>
      </c>
      <c r="B22" s="149" t="s">
        <v>85</v>
      </c>
      <c r="C22" s="87" t="s">
        <v>87</v>
      </c>
      <c r="D22" s="220" t="s">
        <v>81</v>
      </c>
      <c r="E22" s="221"/>
      <c r="F22" s="221"/>
      <c r="G22" s="86"/>
      <c r="H22" s="118">
        <v>43774</v>
      </c>
      <c r="I22" s="110" t="s">
        <v>8</v>
      </c>
      <c r="J22" s="85"/>
    </row>
    <row r="23" spans="1:10" s="4" customFormat="1" ht="51" customHeight="1" outlineLevel="1">
      <c r="A23" s="88" t="s">
        <v>45</v>
      </c>
      <c r="B23" s="149" t="s">
        <v>85</v>
      </c>
      <c r="C23" s="87" t="s">
        <v>89</v>
      </c>
      <c r="D23" s="220" t="s">
        <v>82</v>
      </c>
      <c r="E23" s="221"/>
      <c r="F23" s="221"/>
      <c r="G23" s="86"/>
      <c r="H23" s="118">
        <v>43774</v>
      </c>
      <c r="I23" s="111" t="s">
        <v>37</v>
      </c>
      <c r="J23" s="85"/>
    </row>
    <row r="24" spans="1:10" s="4" customFormat="1" ht="21.75" customHeight="1" outlineLevel="1">
      <c r="A24" s="265"/>
      <c r="B24" s="266"/>
      <c r="C24" s="266"/>
      <c r="D24" s="266"/>
      <c r="E24" s="266"/>
      <c r="F24" s="266"/>
      <c r="G24" s="266"/>
      <c r="H24" s="266"/>
      <c r="I24" s="266"/>
      <c r="J24" s="267"/>
    </row>
    <row r="25" spans="1:10" s="4" customFormat="1" ht="12.75" outlineLevel="1">
      <c r="A25" s="222" t="s">
        <v>84</v>
      </c>
      <c r="B25" s="223"/>
      <c r="C25" s="223"/>
      <c r="D25" s="112"/>
      <c r="E25" s="112"/>
      <c r="F25" s="112"/>
      <c r="G25" s="112"/>
      <c r="H25" s="130"/>
      <c r="I25" s="112"/>
      <c r="J25" s="113"/>
    </row>
    <row r="26" spans="1:10" s="4" customFormat="1" ht="12.75" outlineLevel="1">
      <c r="A26" s="217" t="s">
        <v>96</v>
      </c>
      <c r="B26" s="218"/>
      <c r="C26" s="218"/>
      <c r="D26" s="218"/>
      <c r="E26" s="218"/>
      <c r="F26" s="218"/>
      <c r="G26" s="218"/>
      <c r="H26" s="218"/>
      <c r="I26" s="218"/>
      <c r="J26" s="219"/>
    </row>
    <row r="27" spans="1:10" s="147" customFormat="1" ht="101.25" customHeight="1" outlineLevel="1">
      <c r="A27" s="142" t="s">
        <v>1</v>
      </c>
      <c r="B27" s="143" t="s">
        <v>97</v>
      </c>
      <c r="C27" s="144" t="s">
        <v>122</v>
      </c>
      <c r="D27" s="215" t="s">
        <v>123</v>
      </c>
      <c r="E27" s="216"/>
      <c r="F27" s="216"/>
      <c r="G27" s="145"/>
      <c r="H27" s="148">
        <v>43774</v>
      </c>
      <c r="I27" s="111" t="s">
        <v>37</v>
      </c>
      <c r="J27" s="146"/>
    </row>
    <row r="28" spans="1:10" s="147" customFormat="1" ht="101.25" customHeight="1" outlineLevel="1">
      <c r="A28" s="142" t="s">
        <v>2</v>
      </c>
      <c r="B28" s="143" t="s">
        <v>97</v>
      </c>
      <c r="C28" s="144" t="s">
        <v>125</v>
      </c>
      <c r="D28" s="215" t="s">
        <v>124</v>
      </c>
      <c r="E28" s="216"/>
      <c r="F28" s="216"/>
      <c r="G28" s="145"/>
      <c r="H28" s="148">
        <v>43774</v>
      </c>
      <c r="I28" s="111" t="s">
        <v>37</v>
      </c>
      <c r="J28" s="146"/>
    </row>
    <row r="29" spans="1:10" s="147" customFormat="1" ht="99" customHeight="1" outlineLevel="1">
      <c r="A29" s="142" t="s">
        <v>3</v>
      </c>
      <c r="B29" s="143" t="s">
        <v>97</v>
      </c>
      <c r="C29" s="144" t="s">
        <v>126</v>
      </c>
      <c r="D29" s="215" t="s">
        <v>124</v>
      </c>
      <c r="E29" s="216"/>
      <c r="F29" s="216"/>
      <c r="G29" s="145"/>
      <c r="H29" s="148">
        <v>43774</v>
      </c>
      <c r="I29" s="111" t="s">
        <v>37</v>
      </c>
      <c r="J29" s="146"/>
    </row>
    <row r="30" spans="1:10" s="147" customFormat="1" ht="99" customHeight="1" outlineLevel="1">
      <c r="A30" s="142" t="s">
        <v>4</v>
      </c>
      <c r="B30" s="143" t="s">
        <v>97</v>
      </c>
      <c r="C30" s="144" t="s">
        <v>127</v>
      </c>
      <c r="D30" s="215" t="s">
        <v>131</v>
      </c>
      <c r="E30" s="216"/>
      <c r="F30" s="216"/>
      <c r="G30" s="145"/>
      <c r="H30" s="148">
        <v>43774</v>
      </c>
      <c r="I30" s="111" t="s">
        <v>37</v>
      </c>
      <c r="J30" s="146"/>
    </row>
    <row r="31" spans="1:10" s="147" customFormat="1" ht="99" customHeight="1" outlineLevel="1">
      <c r="A31" s="142" t="s">
        <v>5</v>
      </c>
      <c r="B31" s="143" t="s">
        <v>97</v>
      </c>
      <c r="C31" s="144" t="s">
        <v>128</v>
      </c>
      <c r="D31" s="215" t="s">
        <v>123</v>
      </c>
      <c r="E31" s="216"/>
      <c r="F31" s="216"/>
      <c r="G31" s="145"/>
      <c r="H31" s="148">
        <v>43774</v>
      </c>
      <c r="I31" s="111" t="s">
        <v>37</v>
      </c>
      <c r="J31" s="146"/>
    </row>
    <row r="32" spans="1:10" s="147" customFormat="1" ht="99" customHeight="1" outlineLevel="1">
      <c r="A32" s="142" t="s">
        <v>6</v>
      </c>
      <c r="B32" s="143" t="s">
        <v>97</v>
      </c>
      <c r="C32" s="144" t="s">
        <v>129</v>
      </c>
      <c r="D32" s="215" t="s">
        <v>124</v>
      </c>
      <c r="E32" s="216"/>
      <c r="F32" s="216"/>
      <c r="G32" s="145"/>
      <c r="H32" s="148">
        <v>43774</v>
      </c>
      <c r="I32" s="111" t="s">
        <v>37</v>
      </c>
      <c r="J32" s="146"/>
    </row>
    <row r="33" spans="1:10" s="147" customFormat="1" ht="99" customHeight="1" outlineLevel="1">
      <c r="A33" s="142" t="s">
        <v>7</v>
      </c>
      <c r="B33" s="143" t="s">
        <v>97</v>
      </c>
      <c r="C33" s="144" t="s">
        <v>130</v>
      </c>
      <c r="D33" s="215" t="s">
        <v>136</v>
      </c>
      <c r="E33" s="216"/>
      <c r="F33" s="216"/>
      <c r="G33" s="145"/>
      <c r="H33" s="148">
        <v>43774</v>
      </c>
      <c r="I33" s="111" t="s">
        <v>37</v>
      </c>
      <c r="J33" s="146"/>
    </row>
    <row r="34" spans="1:10" s="147" customFormat="1" ht="99" customHeight="1" outlineLevel="1">
      <c r="A34" s="142" t="s">
        <v>41</v>
      </c>
      <c r="B34" s="143" t="s">
        <v>97</v>
      </c>
      <c r="C34" s="144" t="s">
        <v>132</v>
      </c>
      <c r="D34" s="215" t="s">
        <v>124</v>
      </c>
      <c r="E34" s="216"/>
      <c r="F34" s="216"/>
      <c r="G34" s="145"/>
      <c r="H34" s="148">
        <v>43774</v>
      </c>
      <c r="I34" s="111" t="s">
        <v>37</v>
      </c>
      <c r="J34" s="146"/>
    </row>
    <row r="35" spans="1:10" s="147" customFormat="1" ht="99" customHeight="1" outlineLevel="1">
      <c r="A35" s="142" t="s">
        <v>43</v>
      </c>
      <c r="B35" s="143" t="s">
        <v>97</v>
      </c>
      <c r="C35" s="144" t="s">
        <v>133</v>
      </c>
      <c r="D35" s="215" t="s">
        <v>134</v>
      </c>
      <c r="E35" s="216"/>
      <c r="F35" s="216"/>
      <c r="G35" s="145"/>
      <c r="H35" s="148">
        <v>43774</v>
      </c>
      <c r="I35" s="111" t="s">
        <v>37</v>
      </c>
      <c r="J35" s="146"/>
    </row>
    <row r="36" spans="1:10" s="147" customFormat="1" ht="99" customHeight="1" outlineLevel="1">
      <c r="A36" s="142" t="s">
        <v>44</v>
      </c>
      <c r="B36" s="143" t="s">
        <v>97</v>
      </c>
      <c r="C36" s="144" t="s">
        <v>135</v>
      </c>
      <c r="D36" s="215" t="s">
        <v>134</v>
      </c>
      <c r="E36" s="216"/>
      <c r="F36" s="216"/>
      <c r="G36" s="145"/>
      <c r="H36" s="148">
        <v>43774</v>
      </c>
      <c r="I36" s="110" t="s">
        <v>8</v>
      </c>
      <c r="J36" s="146"/>
    </row>
    <row r="37" spans="1:10" s="147" customFormat="1" ht="99" customHeight="1" outlineLevel="1">
      <c r="A37" s="142" t="s">
        <v>45</v>
      </c>
      <c r="B37" s="143" t="s">
        <v>97</v>
      </c>
      <c r="C37" s="144" t="s">
        <v>137</v>
      </c>
      <c r="D37" s="215" t="s">
        <v>136</v>
      </c>
      <c r="E37" s="216"/>
      <c r="F37" s="216"/>
      <c r="G37" s="145"/>
      <c r="H37" s="148">
        <v>43774</v>
      </c>
      <c r="I37" s="111" t="s">
        <v>37</v>
      </c>
      <c r="J37" s="146"/>
    </row>
    <row r="38" spans="1:10" s="147" customFormat="1" ht="99" customHeight="1" outlineLevel="1">
      <c r="A38" s="142" t="s">
        <v>46</v>
      </c>
      <c r="B38" s="143" t="s">
        <v>97</v>
      </c>
      <c r="C38" s="144" t="s">
        <v>139</v>
      </c>
      <c r="D38" s="215" t="s">
        <v>124</v>
      </c>
      <c r="E38" s="216"/>
      <c r="F38" s="216"/>
      <c r="G38" s="145"/>
      <c r="H38" s="148">
        <v>43774</v>
      </c>
      <c r="I38" s="111" t="s">
        <v>37</v>
      </c>
      <c r="J38" s="146"/>
    </row>
    <row r="39" spans="1:10" s="147" customFormat="1" ht="99" customHeight="1" outlineLevel="1">
      <c r="A39" s="142" t="s">
        <v>47</v>
      </c>
      <c r="B39" s="143" t="s">
        <v>97</v>
      </c>
      <c r="C39" s="144" t="s">
        <v>140</v>
      </c>
      <c r="D39" s="215" t="s">
        <v>124</v>
      </c>
      <c r="E39" s="216"/>
      <c r="F39" s="216"/>
      <c r="G39" s="159"/>
      <c r="H39" s="148">
        <v>43774</v>
      </c>
      <c r="I39" s="110" t="s">
        <v>8</v>
      </c>
      <c r="J39" s="146"/>
    </row>
    <row r="40" spans="1:10" s="147" customFormat="1" ht="99" customHeight="1" outlineLevel="1">
      <c r="A40" s="142" t="s">
        <v>48</v>
      </c>
      <c r="B40" s="143" t="s">
        <v>97</v>
      </c>
      <c r="C40" s="144" t="s">
        <v>141</v>
      </c>
      <c r="D40" s="215" t="s">
        <v>124</v>
      </c>
      <c r="E40" s="216"/>
      <c r="F40" s="216"/>
      <c r="G40" s="159"/>
      <c r="H40" s="148">
        <v>43774</v>
      </c>
      <c r="I40" s="110" t="s">
        <v>8</v>
      </c>
      <c r="J40" s="146"/>
    </row>
    <row r="41" spans="1:10" s="147" customFormat="1" ht="99" customHeight="1" outlineLevel="1">
      <c r="A41" s="142" t="s">
        <v>142</v>
      </c>
      <c r="B41" s="143" t="s">
        <v>97</v>
      </c>
      <c r="C41" s="144" t="s">
        <v>143</v>
      </c>
      <c r="D41" s="215" t="s">
        <v>123</v>
      </c>
      <c r="E41" s="216"/>
      <c r="F41" s="216"/>
      <c r="G41" s="145"/>
      <c r="H41" s="148">
        <v>43774</v>
      </c>
      <c r="I41" s="111" t="s">
        <v>37</v>
      </c>
      <c r="J41" s="146"/>
    </row>
    <row r="42" spans="1:10" s="147" customFormat="1" ht="99" customHeight="1" outlineLevel="1">
      <c r="A42" s="142" t="s">
        <v>144</v>
      </c>
      <c r="B42" s="143" t="s">
        <v>97</v>
      </c>
      <c r="C42" s="144" t="s">
        <v>145</v>
      </c>
      <c r="D42" s="215" t="s">
        <v>124</v>
      </c>
      <c r="E42" s="216"/>
      <c r="F42" s="216"/>
      <c r="G42" s="159"/>
      <c r="H42" s="148">
        <v>43774</v>
      </c>
      <c r="I42" s="111" t="s">
        <v>37</v>
      </c>
      <c r="J42" s="146"/>
    </row>
    <row r="43" spans="1:10" s="147" customFormat="1" ht="99" customHeight="1" outlineLevel="1">
      <c r="A43" s="142" t="s">
        <v>146</v>
      </c>
      <c r="B43" s="143" t="s">
        <v>97</v>
      </c>
      <c r="C43" s="144" t="s">
        <v>148</v>
      </c>
      <c r="D43" s="215" t="s">
        <v>149</v>
      </c>
      <c r="E43" s="216"/>
      <c r="F43" s="216"/>
      <c r="G43" s="145"/>
      <c r="H43" s="148">
        <v>43774</v>
      </c>
      <c r="I43" s="111" t="s">
        <v>37</v>
      </c>
      <c r="J43" s="146"/>
    </row>
    <row r="44" spans="1:10" s="147" customFormat="1" ht="99" customHeight="1" outlineLevel="1">
      <c r="A44" s="142" t="s">
        <v>150</v>
      </c>
      <c r="B44" s="143" t="s">
        <v>97</v>
      </c>
      <c r="C44" s="144" t="s">
        <v>151</v>
      </c>
      <c r="D44" s="215" t="s">
        <v>149</v>
      </c>
      <c r="E44" s="216"/>
      <c r="F44" s="216"/>
      <c r="G44" s="145"/>
      <c r="H44" s="148">
        <v>43774</v>
      </c>
      <c r="I44" s="111" t="s">
        <v>37</v>
      </c>
      <c r="J44" s="146"/>
    </row>
    <row r="45" spans="1:10" s="147" customFormat="1" ht="99" customHeight="1" outlineLevel="1">
      <c r="A45" s="142" t="s">
        <v>152</v>
      </c>
      <c r="B45" s="143" t="s">
        <v>97</v>
      </c>
      <c r="C45" s="144" t="s">
        <v>153</v>
      </c>
      <c r="D45" s="215" t="s">
        <v>123</v>
      </c>
      <c r="E45" s="216"/>
      <c r="F45" s="216"/>
      <c r="G45" s="145"/>
      <c r="H45" s="148">
        <v>43774</v>
      </c>
      <c r="I45" s="111" t="s">
        <v>37</v>
      </c>
      <c r="J45" s="146"/>
    </row>
    <row r="46" spans="1:10" s="147" customFormat="1" ht="99" customHeight="1" outlineLevel="1">
      <c r="A46" s="142" t="s">
        <v>154</v>
      </c>
      <c r="B46" s="143" t="s">
        <v>97</v>
      </c>
      <c r="C46" s="144" t="s">
        <v>155</v>
      </c>
      <c r="D46" s="215" t="s">
        <v>149</v>
      </c>
      <c r="E46" s="216"/>
      <c r="F46" s="216"/>
      <c r="G46" s="145"/>
      <c r="H46" s="148">
        <v>43774</v>
      </c>
      <c r="I46" s="111" t="s">
        <v>37</v>
      </c>
      <c r="J46" s="146"/>
    </row>
    <row r="47" spans="1:10" s="147" customFormat="1" ht="99" customHeight="1" outlineLevel="1">
      <c r="A47" s="142" t="s">
        <v>156</v>
      </c>
      <c r="B47" s="143" t="s">
        <v>97</v>
      </c>
      <c r="C47" s="144" t="s">
        <v>157</v>
      </c>
      <c r="D47" s="215" t="s">
        <v>124</v>
      </c>
      <c r="E47" s="216"/>
      <c r="F47" s="216"/>
      <c r="G47" s="145"/>
      <c r="H47" s="148">
        <v>43774</v>
      </c>
      <c r="I47" s="111" t="s">
        <v>37</v>
      </c>
      <c r="J47" s="146"/>
    </row>
    <row r="48" spans="1:10" s="147" customFormat="1" ht="99" customHeight="1" outlineLevel="1">
      <c r="A48" s="142" t="s">
        <v>158</v>
      </c>
      <c r="B48" s="143" t="s">
        <v>97</v>
      </c>
      <c r="C48" s="144" t="s">
        <v>159</v>
      </c>
      <c r="D48" s="215" t="s">
        <v>124</v>
      </c>
      <c r="E48" s="216"/>
      <c r="F48" s="216"/>
      <c r="G48" s="145"/>
      <c r="H48" s="148">
        <v>43774</v>
      </c>
      <c r="I48" s="111" t="s">
        <v>37</v>
      </c>
      <c r="J48" s="146"/>
    </row>
    <row r="49" spans="1:10" s="147" customFormat="1" ht="99" customHeight="1" outlineLevel="1">
      <c r="A49" s="142" t="s">
        <v>160</v>
      </c>
      <c r="B49" s="143" t="s">
        <v>97</v>
      </c>
      <c r="C49" s="144" t="s">
        <v>161</v>
      </c>
      <c r="D49" s="215" t="s">
        <v>124</v>
      </c>
      <c r="E49" s="216"/>
      <c r="F49" s="216"/>
      <c r="G49" s="145"/>
      <c r="H49" s="148">
        <v>43774</v>
      </c>
      <c r="I49" s="111" t="s">
        <v>37</v>
      </c>
      <c r="J49" s="146"/>
    </row>
    <row r="50" spans="1:10" s="147" customFormat="1" ht="99" customHeight="1" outlineLevel="1">
      <c r="A50" s="142" t="s">
        <v>162</v>
      </c>
      <c r="B50" s="143" t="s">
        <v>97</v>
      </c>
      <c r="C50" s="144" t="s">
        <v>163</v>
      </c>
      <c r="D50" s="215" t="s">
        <v>124</v>
      </c>
      <c r="E50" s="216"/>
      <c r="F50" s="216"/>
      <c r="G50" s="145"/>
      <c r="H50" s="148">
        <v>43774</v>
      </c>
      <c r="I50" s="111" t="s">
        <v>37</v>
      </c>
      <c r="J50" s="146"/>
    </row>
    <row r="51" spans="1:10" s="147" customFormat="1" ht="99" customHeight="1" outlineLevel="1">
      <c r="A51" s="142" t="s">
        <v>164</v>
      </c>
      <c r="B51" s="143" t="s">
        <v>97</v>
      </c>
      <c r="C51" s="144" t="s">
        <v>165</v>
      </c>
      <c r="D51" s="215" t="s">
        <v>124</v>
      </c>
      <c r="E51" s="216"/>
      <c r="F51" s="216"/>
      <c r="G51" s="145"/>
      <c r="H51" s="148">
        <v>43774</v>
      </c>
      <c r="I51" s="168" t="s">
        <v>37</v>
      </c>
      <c r="J51" s="146" t="s">
        <v>259</v>
      </c>
    </row>
    <row r="52" spans="1:10" s="147" customFormat="1" ht="99" customHeight="1" outlineLevel="1">
      <c r="A52" s="142" t="s">
        <v>166</v>
      </c>
      <c r="B52" s="143" t="s">
        <v>97</v>
      </c>
      <c r="C52" s="144" t="s">
        <v>167</v>
      </c>
      <c r="D52" s="215" t="s">
        <v>123</v>
      </c>
      <c r="E52" s="216"/>
      <c r="F52" s="216"/>
      <c r="G52" s="145"/>
      <c r="H52" s="148">
        <v>43774</v>
      </c>
      <c r="I52" s="111" t="s">
        <v>37</v>
      </c>
      <c r="J52" s="146"/>
    </row>
    <row r="53" spans="1:10" s="147" customFormat="1" ht="99" customHeight="1" outlineLevel="1">
      <c r="A53" s="162" t="s">
        <v>168</v>
      </c>
      <c r="B53" s="163" t="s">
        <v>97</v>
      </c>
      <c r="C53" s="164" t="s">
        <v>169</v>
      </c>
      <c r="D53" s="252" t="s">
        <v>170</v>
      </c>
      <c r="E53" s="253"/>
      <c r="F53" s="253"/>
      <c r="G53" s="165"/>
      <c r="H53" s="166">
        <v>43774</v>
      </c>
      <c r="I53" s="110" t="s">
        <v>8</v>
      </c>
      <c r="J53" s="167"/>
    </row>
    <row r="54" spans="1:10" s="147" customFormat="1" ht="99" customHeight="1" outlineLevel="1">
      <c r="A54" s="142" t="s">
        <v>171</v>
      </c>
      <c r="B54" s="143" t="s">
        <v>97</v>
      </c>
      <c r="C54" s="144" t="s">
        <v>172</v>
      </c>
      <c r="D54" s="215" t="s">
        <v>124</v>
      </c>
      <c r="E54" s="216"/>
      <c r="F54" s="216"/>
      <c r="G54" s="145"/>
      <c r="H54" s="148">
        <v>43774</v>
      </c>
      <c r="I54" s="111" t="s">
        <v>37</v>
      </c>
      <c r="J54" s="146"/>
    </row>
    <row r="55" spans="1:10" s="147" customFormat="1" ht="99" customHeight="1" outlineLevel="1">
      <c r="A55" s="142" t="s">
        <v>173</v>
      </c>
      <c r="B55" s="143" t="s">
        <v>97</v>
      </c>
      <c r="C55" s="144" t="s">
        <v>174</v>
      </c>
      <c r="D55" s="215" t="s">
        <v>175</v>
      </c>
      <c r="E55" s="216"/>
      <c r="F55" s="216"/>
      <c r="G55" s="145"/>
      <c r="H55" s="148">
        <v>43774</v>
      </c>
      <c r="I55" s="168" t="s">
        <v>37</v>
      </c>
      <c r="J55" s="146" t="s">
        <v>259</v>
      </c>
    </row>
    <row r="56" spans="1:10" s="147" customFormat="1" ht="99" customHeight="1" outlineLevel="1">
      <c r="A56" s="142" t="s">
        <v>176</v>
      </c>
      <c r="B56" s="143" t="s">
        <v>97</v>
      </c>
      <c r="C56" s="144" t="s">
        <v>184</v>
      </c>
      <c r="D56" s="215" t="s">
        <v>255</v>
      </c>
      <c r="E56" s="216"/>
      <c r="F56" s="216"/>
      <c r="G56" s="145"/>
      <c r="H56" s="148">
        <v>43774</v>
      </c>
      <c r="I56" s="111" t="s">
        <v>37</v>
      </c>
      <c r="J56" s="146"/>
    </row>
    <row r="57" spans="1:10" s="147" customFormat="1" ht="99" customHeight="1" outlineLevel="1">
      <c r="A57" s="142" t="s">
        <v>177</v>
      </c>
      <c r="B57" s="143" t="s">
        <v>97</v>
      </c>
      <c r="C57" s="144" t="s">
        <v>185</v>
      </c>
      <c r="D57" s="215" t="s">
        <v>255</v>
      </c>
      <c r="E57" s="216"/>
      <c r="F57" s="216"/>
      <c r="G57" s="145"/>
      <c r="H57" s="148">
        <v>43774</v>
      </c>
      <c r="I57" s="111" t="s">
        <v>37</v>
      </c>
      <c r="J57" s="146"/>
    </row>
    <row r="58" spans="1:10" s="147" customFormat="1" ht="99" customHeight="1" outlineLevel="1">
      <c r="A58" s="142" t="s">
        <v>178</v>
      </c>
      <c r="B58" s="143" t="s">
        <v>97</v>
      </c>
      <c r="C58" s="144" t="s">
        <v>186</v>
      </c>
      <c r="D58" s="215" t="s">
        <v>255</v>
      </c>
      <c r="E58" s="216"/>
      <c r="F58" s="216"/>
      <c r="G58" s="145"/>
      <c r="H58" s="148">
        <v>43774</v>
      </c>
      <c r="I58" s="111" t="s">
        <v>37</v>
      </c>
      <c r="J58" s="146"/>
    </row>
    <row r="59" spans="1:10" s="147" customFormat="1" ht="99" customHeight="1" outlineLevel="1">
      <c r="A59" s="142" t="s">
        <v>179</v>
      </c>
      <c r="B59" s="143" t="s">
        <v>97</v>
      </c>
      <c r="C59" s="144" t="s">
        <v>187</v>
      </c>
      <c r="D59" s="215" t="s">
        <v>255</v>
      </c>
      <c r="E59" s="216"/>
      <c r="F59" s="216"/>
      <c r="G59" s="145"/>
      <c r="H59" s="148">
        <v>43774</v>
      </c>
      <c r="I59" s="111" t="s">
        <v>37</v>
      </c>
      <c r="J59" s="146"/>
    </row>
    <row r="60" spans="1:10" s="147" customFormat="1" ht="99" customHeight="1" outlineLevel="1">
      <c r="A60" s="142" t="s">
        <v>180</v>
      </c>
      <c r="B60" s="143" t="s">
        <v>97</v>
      </c>
      <c r="C60" s="144" t="s">
        <v>188</v>
      </c>
      <c r="D60" s="215" t="s">
        <v>255</v>
      </c>
      <c r="E60" s="216"/>
      <c r="F60" s="216"/>
      <c r="G60" s="158"/>
      <c r="H60" s="148">
        <v>43774</v>
      </c>
      <c r="I60" s="111" t="s">
        <v>37</v>
      </c>
      <c r="J60" s="146"/>
    </row>
    <row r="61" spans="1:10" s="147" customFormat="1" ht="99" customHeight="1" outlineLevel="1">
      <c r="A61" s="162" t="s">
        <v>181</v>
      </c>
      <c r="B61" s="163" t="s">
        <v>189</v>
      </c>
      <c r="C61" s="164" t="s">
        <v>190</v>
      </c>
      <c r="D61" s="252" t="s">
        <v>124</v>
      </c>
      <c r="E61" s="253"/>
      <c r="F61" s="253"/>
      <c r="G61" s="165"/>
      <c r="H61" s="166">
        <v>43774</v>
      </c>
      <c r="I61" s="110" t="s">
        <v>8</v>
      </c>
      <c r="J61" s="167"/>
    </row>
    <row r="62" spans="1:10" s="147" customFormat="1" ht="99" customHeight="1" outlineLevel="1">
      <c r="A62" s="162" t="s">
        <v>182</v>
      </c>
      <c r="B62" s="163" t="s">
        <v>189</v>
      </c>
      <c r="C62" s="164" t="s">
        <v>191</v>
      </c>
      <c r="D62" s="252" t="s">
        <v>124</v>
      </c>
      <c r="E62" s="253"/>
      <c r="F62" s="253"/>
      <c r="G62" s="165"/>
      <c r="H62" s="166">
        <v>43774</v>
      </c>
      <c r="I62" s="110" t="s">
        <v>8</v>
      </c>
      <c r="J62" s="167"/>
    </row>
    <row r="63" spans="1:10" s="147" customFormat="1" ht="106.5" customHeight="1" outlineLevel="1">
      <c r="A63" s="142" t="s">
        <v>183</v>
      </c>
      <c r="B63" s="143" t="s">
        <v>189</v>
      </c>
      <c r="C63" s="144" t="s">
        <v>192</v>
      </c>
      <c r="D63" s="215" t="s">
        <v>193</v>
      </c>
      <c r="E63" s="216"/>
      <c r="F63" s="216"/>
      <c r="G63" s="145"/>
      <c r="H63" s="148">
        <v>43774</v>
      </c>
      <c r="I63" s="111" t="s">
        <v>37</v>
      </c>
      <c r="J63" s="146"/>
    </row>
    <row r="64" spans="1:10" s="147" customFormat="1" ht="106.5" customHeight="1" outlineLevel="1">
      <c r="A64" s="142" t="s">
        <v>194</v>
      </c>
      <c r="B64" s="143" t="s">
        <v>189</v>
      </c>
      <c r="C64" s="144" t="s">
        <v>195</v>
      </c>
      <c r="D64" s="215" t="s">
        <v>123</v>
      </c>
      <c r="E64" s="216"/>
      <c r="F64" s="216"/>
      <c r="G64" s="158"/>
      <c r="H64" s="148">
        <v>43774</v>
      </c>
      <c r="I64" s="111" t="s">
        <v>37</v>
      </c>
      <c r="J64" s="146"/>
    </row>
    <row r="65" spans="1:10" s="150" customFormat="1" ht="106.5" customHeight="1" outlineLevel="1">
      <c r="A65" s="151" t="s">
        <v>196</v>
      </c>
      <c r="B65" s="143" t="s">
        <v>189</v>
      </c>
      <c r="C65" s="144" t="s">
        <v>197</v>
      </c>
      <c r="D65" s="263" t="s">
        <v>123</v>
      </c>
      <c r="E65" s="264"/>
      <c r="F65" s="264"/>
      <c r="G65" s="152"/>
      <c r="H65" s="148">
        <v>43774</v>
      </c>
      <c r="I65" s="153" t="s">
        <v>37</v>
      </c>
      <c r="J65" s="154"/>
    </row>
    <row r="66" spans="1:10" s="150" customFormat="1" ht="95.25" customHeight="1" outlineLevel="1">
      <c r="A66" s="151" t="s">
        <v>198</v>
      </c>
      <c r="B66" s="143" t="s">
        <v>189</v>
      </c>
      <c r="C66" s="144" t="s">
        <v>199</v>
      </c>
      <c r="D66" s="263" t="s">
        <v>124</v>
      </c>
      <c r="E66" s="264"/>
      <c r="F66" s="264"/>
      <c r="G66" s="152"/>
      <c r="H66" s="148">
        <v>43774</v>
      </c>
      <c r="I66" s="155" t="s">
        <v>8</v>
      </c>
      <c r="J66" s="154"/>
    </row>
    <row r="67" spans="1:10" s="150" customFormat="1" ht="93" customHeight="1" outlineLevel="1">
      <c r="A67" s="169" t="s">
        <v>200</v>
      </c>
      <c r="B67" s="163" t="s">
        <v>189</v>
      </c>
      <c r="C67" s="164" t="s">
        <v>256</v>
      </c>
      <c r="D67" s="268" t="s">
        <v>124</v>
      </c>
      <c r="E67" s="269"/>
      <c r="F67" s="269"/>
      <c r="G67" s="170"/>
      <c r="H67" s="166">
        <v>43774</v>
      </c>
      <c r="I67" s="155" t="s">
        <v>8</v>
      </c>
      <c r="J67" s="171"/>
    </row>
    <row r="68" spans="1:10" s="150" customFormat="1" ht="93" customHeight="1" outlineLevel="1">
      <c r="A68" s="151" t="s">
        <v>201</v>
      </c>
      <c r="B68" s="143" t="s">
        <v>189</v>
      </c>
      <c r="C68" s="144" t="s">
        <v>257</v>
      </c>
      <c r="D68" s="263" t="s">
        <v>258</v>
      </c>
      <c r="E68" s="264"/>
      <c r="F68" s="264"/>
      <c r="G68" s="152"/>
      <c r="H68" s="148">
        <v>43774</v>
      </c>
      <c r="I68" s="153" t="s">
        <v>37</v>
      </c>
      <c r="J68" s="154"/>
    </row>
    <row r="69" spans="1:10" s="150" customFormat="1" ht="93" customHeight="1" outlineLevel="1">
      <c r="A69" s="151" t="s">
        <v>202</v>
      </c>
      <c r="B69" s="143" t="s">
        <v>189</v>
      </c>
      <c r="C69" s="144" t="s">
        <v>203</v>
      </c>
      <c r="D69" s="263" t="s">
        <v>258</v>
      </c>
      <c r="E69" s="264"/>
      <c r="F69" s="264"/>
      <c r="G69" s="152"/>
      <c r="H69" s="148">
        <v>43774</v>
      </c>
      <c r="I69" s="153" t="s">
        <v>37</v>
      </c>
      <c r="J69" s="154"/>
    </row>
    <row r="70" spans="1:10" s="147" customFormat="1" ht="63.75" customHeight="1" outlineLevel="1">
      <c r="A70" s="142" t="s">
        <v>204</v>
      </c>
      <c r="B70" s="143" t="s">
        <v>106</v>
      </c>
      <c r="C70" s="144" t="s">
        <v>98</v>
      </c>
      <c r="D70" s="215" t="s">
        <v>99</v>
      </c>
      <c r="E70" s="216"/>
      <c r="F70" s="216"/>
      <c r="G70" s="145"/>
      <c r="H70" s="148">
        <v>43774</v>
      </c>
      <c r="I70" s="111" t="s">
        <v>37</v>
      </c>
      <c r="J70" s="146"/>
    </row>
    <row r="71" spans="1:10" s="147" customFormat="1" ht="63.75" customHeight="1" outlineLevel="1">
      <c r="A71" s="142" t="s">
        <v>205</v>
      </c>
      <c r="B71" s="143" t="s">
        <v>109</v>
      </c>
      <c r="C71" s="144" t="s">
        <v>108</v>
      </c>
      <c r="D71" s="215" t="s">
        <v>107</v>
      </c>
      <c r="E71" s="216"/>
      <c r="F71" s="216"/>
      <c r="G71" s="145"/>
      <c r="H71" s="148">
        <v>43774</v>
      </c>
      <c r="I71" s="110" t="s">
        <v>8</v>
      </c>
      <c r="J71" s="146"/>
    </row>
    <row r="72" spans="1:10" s="4" customFormat="1" ht="32.25" customHeight="1" outlineLevel="1">
      <c r="A72" s="88" t="s">
        <v>206</v>
      </c>
      <c r="B72" s="102" t="s">
        <v>105</v>
      </c>
      <c r="C72" s="103" t="s">
        <v>100</v>
      </c>
      <c r="D72" s="220" t="s">
        <v>101</v>
      </c>
      <c r="E72" s="221"/>
      <c r="F72" s="221"/>
      <c r="G72" s="86"/>
      <c r="H72" s="119">
        <v>43774</v>
      </c>
      <c r="I72" s="87" t="s">
        <v>37</v>
      </c>
      <c r="J72" s="85"/>
    </row>
    <row r="73" spans="1:10" s="4" customFormat="1" ht="32.25" customHeight="1" outlineLevel="1">
      <c r="A73" s="88" t="s">
        <v>207</v>
      </c>
      <c r="B73" s="102" t="s">
        <v>105</v>
      </c>
      <c r="C73" s="103" t="s">
        <v>114</v>
      </c>
      <c r="D73" s="220" t="s">
        <v>115</v>
      </c>
      <c r="E73" s="221"/>
      <c r="F73" s="221"/>
      <c r="G73" s="86"/>
      <c r="H73" s="118">
        <v>43774</v>
      </c>
      <c r="I73" s="87" t="s">
        <v>37</v>
      </c>
      <c r="J73" s="85"/>
    </row>
    <row r="74" spans="1:10" s="4" customFormat="1" ht="34.5" customHeight="1" outlineLevel="1">
      <c r="A74" s="88" t="s">
        <v>208</v>
      </c>
      <c r="B74" s="102" t="s">
        <v>105</v>
      </c>
      <c r="C74" s="103" t="s">
        <v>102</v>
      </c>
      <c r="D74" s="220" t="s">
        <v>103</v>
      </c>
      <c r="E74" s="221"/>
      <c r="F74" s="221"/>
      <c r="G74" s="86"/>
      <c r="H74" s="118">
        <v>43774</v>
      </c>
      <c r="I74" s="87" t="s">
        <v>37</v>
      </c>
      <c r="J74" s="85"/>
    </row>
    <row r="75" spans="1:10" s="4" customFormat="1" ht="44.25" customHeight="1" outlineLevel="1">
      <c r="A75" s="88" t="s">
        <v>209</v>
      </c>
      <c r="B75" s="102" t="s">
        <v>105</v>
      </c>
      <c r="C75" s="103" t="s">
        <v>113</v>
      </c>
      <c r="D75" s="220" t="s">
        <v>103</v>
      </c>
      <c r="E75" s="221"/>
      <c r="F75" s="251"/>
      <c r="G75" s="87"/>
      <c r="H75" s="118">
        <v>43774</v>
      </c>
      <c r="I75" s="87" t="s">
        <v>37</v>
      </c>
      <c r="J75" s="85"/>
    </row>
    <row r="76" spans="1:10" s="4" customFormat="1" ht="44.25" customHeight="1" outlineLevel="1">
      <c r="A76" s="88" t="s">
        <v>210</v>
      </c>
      <c r="B76" s="102" t="s">
        <v>105</v>
      </c>
      <c r="C76" s="103" t="s">
        <v>138</v>
      </c>
      <c r="D76" s="220" t="s">
        <v>103</v>
      </c>
      <c r="E76" s="221"/>
      <c r="F76" s="251"/>
      <c r="G76" s="120"/>
      <c r="H76" s="118">
        <v>43774</v>
      </c>
      <c r="I76" s="120" t="s">
        <v>37</v>
      </c>
      <c r="J76" s="85"/>
    </row>
    <row r="77" spans="1:10" s="4" customFormat="1" ht="44.25" customHeight="1" outlineLevel="1">
      <c r="A77" s="88" t="s">
        <v>211</v>
      </c>
      <c r="B77" s="102" t="s">
        <v>105</v>
      </c>
      <c r="C77" s="103" t="s">
        <v>213</v>
      </c>
      <c r="D77" s="220" t="s">
        <v>101</v>
      </c>
      <c r="E77" s="221"/>
      <c r="F77" s="251"/>
      <c r="G77" s="120"/>
      <c r="H77" s="118">
        <v>43774</v>
      </c>
      <c r="I77" s="120" t="s">
        <v>37</v>
      </c>
      <c r="J77" s="85"/>
    </row>
    <row r="78" spans="1:10" s="4" customFormat="1" ht="44.25" customHeight="1" outlineLevel="1">
      <c r="A78" s="88" t="s">
        <v>212</v>
      </c>
      <c r="B78" s="102" t="s">
        <v>105</v>
      </c>
      <c r="C78" s="103" t="s">
        <v>214</v>
      </c>
      <c r="D78" s="220" t="s">
        <v>147</v>
      </c>
      <c r="E78" s="221"/>
      <c r="F78" s="251"/>
      <c r="G78" s="120"/>
      <c r="H78" s="118">
        <v>43774</v>
      </c>
      <c r="I78" s="120" t="s">
        <v>37</v>
      </c>
      <c r="J78" s="85"/>
    </row>
    <row r="79" spans="1:10" s="4" customFormat="1" ht="44.25" customHeight="1" outlineLevel="1">
      <c r="A79" s="88" t="s">
        <v>215</v>
      </c>
      <c r="B79" s="102" t="s">
        <v>105</v>
      </c>
      <c r="C79" s="103" t="s">
        <v>216</v>
      </c>
      <c r="D79" s="220" t="s">
        <v>217</v>
      </c>
      <c r="E79" s="221"/>
      <c r="F79" s="251"/>
      <c r="G79" s="120"/>
      <c r="H79" s="118">
        <v>43774</v>
      </c>
      <c r="I79" s="120" t="s">
        <v>37</v>
      </c>
      <c r="J79" s="85"/>
    </row>
    <row r="80" spans="1:10" s="4" customFormat="1" ht="72" customHeight="1" outlineLevel="1">
      <c r="A80" s="88" t="s">
        <v>218</v>
      </c>
      <c r="B80" s="102" t="s">
        <v>121</v>
      </c>
      <c r="C80" s="103" t="s">
        <v>219</v>
      </c>
      <c r="D80" s="220" t="s">
        <v>222</v>
      </c>
      <c r="E80" s="221"/>
      <c r="F80" s="251"/>
      <c r="G80" s="87"/>
      <c r="H80" s="118">
        <v>43774</v>
      </c>
      <c r="I80" s="87" t="s">
        <v>37</v>
      </c>
      <c r="J80" s="85"/>
    </row>
    <row r="81" spans="1:10" s="4" customFormat="1" ht="72" customHeight="1" outlineLevel="1">
      <c r="A81" s="162" t="s">
        <v>220</v>
      </c>
      <c r="B81" s="163" t="s">
        <v>121</v>
      </c>
      <c r="C81" s="164" t="s">
        <v>221</v>
      </c>
      <c r="D81" s="252" t="s">
        <v>223</v>
      </c>
      <c r="E81" s="253"/>
      <c r="F81" s="254"/>
      <c r="G81" s="110"/>
      <c r="H81" s="172">
        <v>43774</v>
      </c>
      <c r="I81" s="110" t="s">
        <v>8</v>
      </c>
      <c r="J81" s="167"/>
    </row>
    <row r="82" spans="1:10" s="4" customFormat="1" ht="72" customHeight="1" outlineLevel="1">
      <c r="A82" s="162" t="s">
        <v>224</v>
      </c>
      <c r="B82" s="163" t="s">
        <v>121</v>
      </c>
      <c r="C82" s="164" t="s">
        <v>225</v>
      </c>
      <c r="D82" s="252" t="s">
        <v>223</v>
      </c>
      <c r="E82" s="253"/>
      <c r="F82" s="254"/>
      <c r="G82" s="110"/>
      <c r="H82" s="172">
        <v>43774</v>
      </c>
      <c r="I82" s="110" t="s">
        <v>8</v>
      </c>
      <c r="J82" s="167"/>
    </row>
    <row r="83" spans="1:10" s="4" customFormat="1" ht="72" customHeight="1" outlineLevel="1">
      <c r="A83" s="142" t="s">
        <v>226</v>
      </c>
      <c r="B83" s="143" t="s">
        <v>121</v>
      </c>
      <c r="C83" s="144" t="s">
        <v>229</v>
      </c>
      <c r="D83" s="215" t="s">
        <v>223</v>
      </c>
      <c r="E83" s="216"/>
      <c r="F83" s="255"/>
      <c r="G83" s="111"/>
      <c r="H83" s="157">
        <v>43774</v>
      </c>
      <c r="I83" s="110" t="s">
        <v>8</v>
      </c>
      <c r="J83" s="146"/>
    </row>
    <row r="84" spans="1:10" s="4" customFormat="1" ht="72" customHeight="1" outlineLevel="1">
      <c r="A84" s="142" t="s">
        <v>228</v>
      </c>
      <c r="B84" s="143" t="s">
        <v>121</v>
      </c>
      <c r="C84" s="144" t="s">
        <v>227</v>
      </c>
      <c r="D84" s="215" t="s">
        <v>223</v>
      </c>
      <c r="E84" s="216"/>
      <c r="F84" s="255"/>
      <c r="G84" s="111"/>
      <c r="H84" s="157">
        <v>43774</v>
      </c>
      <c r="I84" s="110" t="s">
        <v>8</v>
      </c>
      <c r="J84" s="146"/>
    </row>
    <row r="85" spans="1:10" s="4" customFormat="1" ht="72" customHeight="1" outlineLevel="1">
      <c r="A85" s="88" t="s">
        <v>230</v>
      </c>
      <c r="B85" s="102" t="s">
        <v>121</v>
      </c>
      <c r="C85" s="103" t="s">
        <v>231</v>
      </c>
      <c r="D85" s="220" t="s">
        <v>232</v>
      </c>
      <c r="E85" s="221"/>
      <c r="F85" s="251"/>
      <c r="G85" s="120"/>
      <c r="H85" s="119">
        <v>43774</v>
      </c>
      <c r="I85" s="110" t="s">
        <v>8</v>
      </c>
      <c r="J85" s="85"/>
    </row>
    <row r="86" spans="1:10" s="4" customFormat="1" ht="84.75" customHeight="1" outlineLevel="1">
      <c r="A86" s="162" t="s">
        <v>233</v>
      </c>
      <c r="B86" s="163" t="s">
        <v>121</v>
      </c>
      <c r="C86" s="110" t="s">
        <v>260</v>
      </c>
      <c r="D86" s="252" t="s">
        <v>239</v>
      </c>
      <c r="E86" s="253"/>
      <c r="F86" s="254"/>
      <c r="G86" s="110"/>
      <c r="H86" s="172">
        <v>43774</v>
      </c>
      <c r="I86" s="110" t="s">
        <v>8</v>
      </c>
      <c r="J86" s="167" t="s">
        <v>234</v>
      </c>
    </row>
    <row r="87" spans="1:10" s="4" customFormat="1" ht="84.75" customHeight="1" outlineLevel="1">
      <c r="A87" s="162" t="s">
        <v>235</v>
      </c>
      <c r="B87" s="163" t="s">
        <v>121</v>
      </c>
      <c r="C87" s="110" t="s">
        <v>236</v>
      </c>
      <c r="D87" s="252" t="s">
        <v>238</v>
      </c>
      <c r="E87" s="253"/>
      <c r="F87" s="254"/>
      <c r="G87" s="110"/>
      <c r="H87" s="172">
        <v>43774</v>
      </c>
      <c r="I87" s="110" t="s">
        <v>8</v>
      </c>
      <c r="J87" s="167"/>
    </row>
    <row r="88" spans="1:10" s="4" customFormat="1" ht="84.75" customHeight="1" outlineLevel="1">
      <c r="A88" s="142" t="s">
        <v>235</v>
      </c>
      <c r="B88" s="143" t="s">
        <v>121</v>
      </c>
      <c r="C88" s="111" t="s">
        <v>237</v>
      </c>
      <c r="D88" s="215" t="s">
        <v>238</v>
      </c>
      <c r="E88" s="216"/>
      <c r="F88" s="255"/>
      <c r="G88" s="111"/>
      <c r="H88" s="157">
        <v>43774</v>
      </c>
      <c r="I88" s="111" t="s">
        <v>37</v>
      </c>
      <c r="J88" s="146"/>
    </row>
    <row r="89" spans="1:10" s="4" customFormat="1" ht="84.75" customHeight="1" outlineLevel="1">
      <c r="A89" s="142" t="s">
        <v>235</v>
      </c>
      <c r="B89" s="143" t="s">
        <v>121</v>
      </c>
      <c r="C89" s="111" t="s">
        <v>240</v>
      </c>
      <c r="D89" s="215" t="s">
        <v>238</v>
      </c>
      <c r="E89" s="216"/>
      <c r="F89" s="255"/>
      <c r="G89" s="111"/>
      <c r="H89" s="157">
        <v>43774</v>
      </c>
      <c r="I89" s="111" t="s">
        <v>37</v>
      </c>
      <c r="J89" s="146"/>
    </row>
    <row r="90" spans="1:10" s="4" customFormat="1" ht="84.75" customHeight="1" outlineLevel="1">
      <c r="A90" s="88" t="s">
        <v>241</v>
      </c>
      <c r="B90" s="102" t="s">
        <v>121</v>
      </c>
      <c r="C90" s="120" t="s">
        <v>242</v>
      </c>
      <c r="D90" s="220" t="s">
        <v>238</v>
      </c>
      <c r="E90" s="221"/>
      <c r="F90" s="251"/>
      <c r="G90" s="120"/>
      <c r="H90" s="119">
        <v>43774</v>
      </c>
      <c r="I90" s="111" t="s">
        <v>37</v>
      </c>
      <c r="J90" s="85"/>
    </row>
    <row r="91" spans="1:10" s="4" customFormat="1" ht="84.75" customHeight="1" outlineLevel="1">
      <c r="A91" s="88" t="s">
        <v>243</v>
      </c>
      <c r="B91" s="102" t="s">
        <v>121</v>
      </c>
      <c r="C91" s="120" t="s">
        <v>244</v>
      </c>
      <c r="D91" s="220" t="s">
        <v>238</v>
      </c>
      <c r="E91" s="221"/>
      <c r="F91" s="251"/>
      <c r="G91" s="120"/>
      <c r="H91" s="119">
        <v>43774</v>
      </c>
      <c r="I91" s="111" t="s">
        <v>37</v>
      </c>
      <c r="J91" s="85"/>
    </row>
    <row r="92" spans="1:10" s="4" customFormat="1" ht="84.75" customHeight="1" outlineLevel="1">
      <c r="A92" s="88" t="s">
        <v>245</v>
      </c>
      <c r="B92" s="102" t="s">
        <v>121</v>
      </c>
      <c r="C92" s="120" t="s">
        <v>246</v>
      </c>
      <c r="D92" s="220" t="s">
        <v>239</v>
      </c>
      <c r="E92" s="221"/>
      <c r="F92" s="251"/>
      <c r="G92" s="120"/>
      <c r="H92" s="119">
        <v>43774</v>
      </c>
      <c r="I92" s="111" t="s">
        <v>37</v>
      </c>
      <c r="J92" s="85"/>
    </row>
    <row r="93" spans="1:10" s="4" customFormat="1" ht="84.75" customHeight="1" outlineLevel="1">
      <c r="A93" s="88" t="s">
        <v>247</v>
      </c>
      <c r="B93" s="102" t="s">
        <v>121</v>
      </c>
      <c r="C93" s="120" t="s">
        <v>248</v>
      </c>
      <c r="D93" s="220" t="s">
        <v>239</v>
      </c>
      <c r="E93" s="221"/>
      <c r="F93" s="251"/>
      <c r="G93" s="120"/>
      <c r="H93" s="119">
        <v>43774</v>
      </c>
      <c r="I93" s="111" t="s">
        <v>37</v>
      </c>
      <c r="J93" s="85"/>
    </row>
    <row r="94" spans="1:10" s="4" customFormat="1" ht="84.75" customHeight="1" outlineLevel="1">
      <c r="A94" s="142" t="s">
        <v>249</v>
      </c>
      <c r="B94" s="143" t="s">
        <v>121</v>
      </c>
      <c r="C94" s="111" t="s">
        <v>250</v>
      </c>
      <c r="D94" s="215" t="s">
        <v>238</v>
      </c>
      <c r="E94" s="216"/>
      <c r="F94" s="255"/>
      <c r="G94" s="111"/>
      <c r="H94" s="272">
        <v>43774</v>
      </c>
      <c r="I94" s="111" t="s">
        <v>37</v>
      </c>
      <c r="J94" s="146"/>
    </row>
    <row r="95" spans="1:10" s="4" customFormat="1" ht="84.75" customHeight="1" outlineLevel="1">
      <c r="A95" s="162" t="s">
        <v>251</v>
      </c>
      <c r="B95" s="163" t="s">
        <v>121</v>
      </c>
      <c r="C95" s="110" t="s">
        <v>252</v>
      </c>
      <c r="D95" s="252" t="s">
        <v>238</v>
      </c>
      <c r="E95" s="253"/>
      <c r="F95" s="254"/>
      <c r="G95" s="110"/>
      <c r="H95" s="172">
        <v>43774</v>
      </c>
      <c r="I95" s="110" t="s">
        <v>8</v>
      </c>
      <c r="J95" s="167"/>
    </row>
    <row r="96" spans="1:10" s="4" customFormat="1" ht="84.75" customHeight="1" outlineLevel="1">
      <c r="A96" s="162" t="s">
        <v>253</v>
      </c>
      <c r="B96" s="163" t="s">
        <v>121</v>
      </c>
      <c r="C96" s="110" t="s">
        <v>254</v>
      </c>
      <c r="D96" s="252" t="s">
        <v>238</v>
      </c>
      <c r="E96" s="253"/>
      <c r="F96" s="254"/>
      <c r="G96" s="110"/>
      <c r="H96" s="172">
        <v>43774</v>
      </c>
      <c r="I96" s="110" t="s">
        <v>8</v>
      </c>
      <c r="J96" s="167"/>
    </row>
    <row r="97" spans="1:10" s="4" customFormat="1" ht="84.75" customHeight="1" outlineLevel="1">
      <c r="A97" s="114" t="s">
        <v>261</v>
      </c>
      <c r="B97" s="115" t="s">
        <v>121</v>
      </c>
      <c r="C97" s="116" t="s">
        <v>262</v>
      </c>
      <c r="D97" s="212" t="s">
        <v>123</v>
      </c>
      <c r="E97" s="213"/>
      <c r="F97" s="214"/>
      <c r="G97" s="116"/>
      <c r="H97" s="156">
        <v>43774</v>
      </c>
      <c r="I97" s="116" t="s">
        <v>8</v>
      </c>
      <c r="J97" s="117" t="s">
        <v>263</v>
      </c>
    </row>
    <row r="98" spans="1:10" s="4" customFormat="1" ht="12.75" outlineLevel="1">
      <c r="A98" s="217" t="s">
        <v>104</v>
      </c>
      <c r="B98" s="218"/>
      <c r="C98" s="218"/>
      <c r="D98" s="218"/>
      <c r="E98" s="218"/>
      <c r="F98" s="218"/>
      <c r="G98" s="218"/>
      <c r="H98" s="218"/>
      <c r="I98" s="218"/>
      <c r="J98" s="219"/>
    </row>
    <row r="99" spans="1:10" s="4" customFormat="1" ht="48" customHeight="1" outlineLevel="1">
      <c r="A99" s="88" t="s">
        <v>355</v>
      </c>
      <c r="B99" s="102" t="s">
        <v>264</v>
      </c>
      <c r="C99" s="103" t="s">
        <v>265</v>
      </c>
      <c r="D99" s="220" t="s">
        <v>344</v>
      </c>
      <c r="E99" s="221"/>
      <c r="F99" s="221"/>
      <c r="G99" s="86"/>
      <c r="H99" s="118">
        <v>43774</v>
      </c>
      <c r="I99" s="87"/>
      <c r="J99" s="85"/>
    </row>
    <row r="100" spans="1:10" s="4" customFormat="1" ht="54" customHeight="1" outlineLevel="1">
      <c r="A100" s="88" t="s">
        <v>2</v>
      </c>
      <c r="B100" s="102" t="s">
        <v>264</v>
      </c>
      <c r="C100" s="103" t="s">
        <v>343</v>
      </c>
      <c r="D100" s="220" t="s">
        <v>103</v>
      </c>
      <c r="E100" s="221"/>
      <c r="F100" s="221"/>
      <c r="G100" s="86"/>
      <c r="H100" s="118">
        <v>43774</v>
      </c>
      <c r="I100" s="87"/>
      <c r="J100" s="85"/>
    </row>
    <row r="101" spans="1:10" s="4" customFormat="1" ht="51.75" customHeight="1" outlineLevel="1">
      <c r="A101" s="88" t="s">
        <v>3</v>
      </c>
      <c r="B101" s="102" t="s">
        <v>264</v>
      </c>
      <c r="C101" s="103" t="s">
        <v>345</v>
      </c>
      <c r="D101" s="220" t="s">
        <v>346</v>
      </c>
      <c r="E101" s="221"/>
      <c r="F101" s="221"/>
      <c r="G101" s="86"/>
      <c r="H101" s="119">
        <v>43774</v>
      </c>
      <c r="I101" s="87"/>
      <c r="J101" s="85"/>
    </row>
    <row r="102" spans="1:10" s="4" customFormat="1" ht="51.75" customHeight="1" outlineLevel="1">
      <c r="A102" s="88" t="s">
        <v>4</v>
      </c>
      <c r="B102" s="102" t="s">
        <v>264</v>
      </c>
      <c r="C102" s="103" t="s">
        <v>347</v>
      </c>
      <c r="D102" s="220" t="s">
        <v>348</v>
      </c>
      <c r="E102" s="221"/>
      <c r="F102" s="221"/>
      <c r="G102" s="160"/>
      <c r="H102" s="118">
        <v>43774</v>
      </c>
      <c r="I102" s="161"/>
      <c r="J102" s="85"/>
    </row>
    <row r="103" spans="1:10" s="4" customFormat="1" ht="51.75" customHeight="1" outlineLevel="1">
      <c r="A103" s="88" t="s">
        <v>5</v>
      </c>
      <c r="B103" s="102" t="s">
        <v>264</v>
      </c>
      <c r="C103" s="103" t="s">
        <v>350</v>
      </c>
      <c r="D103" s="220" t="s">
        <v>103</v>
      </c>
      <c r="E103" s="221"/>
      <c r="F103" s="221"/>
      <c r="G103" s="160"/>
      <c r="H103" s="118">
        <v>43774</v>
      </c>
      <c r="I103" s="161"/>
      <c r="J103" s="85"/>
    </row>
    <row r="104" spans="1:10" s="4" customFormat="1" ht="57" customHeight="1" outlineLevel="1">
      <c r="A104" s="88" t="s">
        <v>6</v>
      </c>
      <c r="B104" s="102" t="s">
        <v>264</v>
      </c>
      <c r="C104" s="103" t="s">
        <v>349</v>
      </c>
      <c r="D104" s="220" t="s">
        <v>344</v>
      </c>
      <c r="E104" s="221"/>
      <c r="F104" s="221"/>
      <c r="G104" s="86"/>
      <c r="H104" s="118">
        <v>43774</v>
      </c>
      <c r="I104" s="87"/>
      <c r="J104" s="85"/>
    </row>
    <row r="105" spans="1:10" s="4" customFormat="1" ht="97.5" customHeight="1" outlineLevel="1">
      <c r="A105" s="88" t="s">
        <v>7</v>
      </c>
      <c r="B105" s="102" t="s">
        <v>351</v>
      </c>
      <c r="C105" s="103" t="s">
        <v>352</v>
      </c>
      <c r="D105" s="220" t="s">
        <v>353</v>
      </c>
      <c r="E105" s="221"/>
      <c r="F105" s="221"/>
      <c r="G105" s="160"/>
      <c r="H105" s="118" t="s">
        <v>354</v>
      </c>
      <c r="I105" s="161"/>
      <c r="J105" s="85"/>
    </row>
    <row r="106" spans="1:10" s="4" customFormat="1" ht="97.5" customHeight="1" outlineLevel="1">
      <c r="A106" s="88" t="s">
        <v>41</v>
      </c>
      <c r="B106" s="102" t="s">
        <v>351</v>
      </c>
      <c r="C106" s="103" t="s">
        <v>356</v>
      </c>
      <c r="D106" s="220" t="s">
        <v>238</v>
      </c>
      <c r="E106" s="221"/>
      <c r="F106" s="221"/>
      <c r="G106" s="160"/>
      <c r="H106" s="118">
        <v>43774</v>
      </c>
      <c r="I106" s="161"/>
      <c r="J106" s="85"/>
    </row>
    <row r="107" spans="1:10" s="4" customFormat="1" ht="97.5" customHeight="1" outlineLevel="1">
      <c r="A107" s="88" t="s">
        <v>43</v>
      </c>
      <c r="B107" s="102" t="s">
        <v>351</v>
      </c>
      <c r="C107" s="103" t="s">
        <v>357</v>
      </c>
      <c r="D107" s="220" t="s">
        <v>238</v>
      </c>
      <c r="E107" s="221"/>
      <c r="F107" s="221"/>
      <c r="G107" s="160"/>
      <c r="H107" s="118">
        <v>43774</v>
      </c>
      <c r="I107" s="161"/>
      <c r="J107" s="85"/>
    </row>
    <row r="108" spans="1:10" s="4" customFormat="1" ht="97.5" customHeight="1" outlineLevel="1">
      <c r="A108" s="88" t="s">
        <v>44</v>
      </c>
      <c r="B108" s="102" t="s">
        <v>351</v>
      </c>
      <c r="C108" s="103" t="s">
        <v>358</v>
      </c>
      <c r="D108" s="220" t="s">
        <v>238</v>
      </c>
      <c r="E108" s="221"/>
      <c r="F108" s="221"/>
      <c r="G108" s="160"/>
      <c r="H108" s="118">
        <v>43774</v>
      </c>
      <c r="I108" s="161"/>
      <c r="J108" s="85"/>
    </row>
    <row r="109" spans="1:10" s="4" customFormat="1" ht="97.5" customHeight="1" outlineLevel="1">
      <c r="A109" s="88" t="s">
        <v>45</v>
      </c>
      <c r="B109" s="102" t="s">
        <v>351</v>
      </c>
      <c r="C109" s="103" t="s">
        <v>359</v>
      </c>
      <c r="D109" s="220" t="s">
        <v>238</v>
      </c>
      <c r="E109" s="221"/>
      <c r="F109" s="221"/>
      <c r="G109" s="160"/>
      <c r="H109" s="118">
        <v>43774</v>
      </c>
      <c r="I109" s="161"/>
      <c r="J109" s="85"/>
    </row>
    <row r="110" spans="1:10" s="4" customFormat="1" ht="97.5" customHeight="1" outlineLevel="1">
      <c r="A110" s="88" t="s">
        <v>46</v>
      </c>
      <c r="B110" s="102" t="s">
        <v>351</v>
      </c>
      <c r="C110" s="103" t="s">
        <v>360</v>
      </c>
      <c r="D110" s="220" t="s">
        <v>238</v>
      </c>
      <c r="E110" s="221"/>
      <c r="F110" s="221"/>
      <c r="G110" s="160"/>
      <c r="H110" s="118">
        <v>43774</v>
      </c>
      <c r="I110" s="161"/>
      <c r="J110" s="85"/>
    </row>
    <row r="111" spans="1:10" s="4" customFormat="1" ht="97.5" customHeight="1" outlineLevel="1">
      <c r="A111" s="88" t="s">
        <v>48</v>
      </c>
      <c r="B111" s="102" t="s">
        <v>351</v>
      </c>
      <c r="C111" s="103" t="s">
        <v>361</v>
      </c>
      <c r="D111" s="220" t="s">
        <v>238</v>
      </c>
      <c r="E111" s="221"/>
      <c r="F111" s="221"/>
      <c r="G111" s="160"/>
      <c r="H111" s="118">
        <v>43774</v>
      </c>
      <c r="I111" s="161"/>
      <c r="J111" s="85"/>
    </row>
    <row r="112" spans="1:10" s="4" customFormat="1" ht="97.5" customHeight="1" outlineLevel="1">
      <c r="A112" s="88" t="s">
        <v>142</v>
      </c>
      <c r="B112" s="102" t="s">
        <v>351</v>
      </c>
      <c r="C112" s="103" t="s">
        <v>372</v>
      </c>
      <c r="D112" s="220" t="s">
        <v>238</v>
      </c>
      <c r="E112" s="221"/>
      <c r="F112" s="221"/>
      <c r="G112" s="160"/>
      <c r="H112" s="118">
        <v>43774</v>
      </c>
      <c r="I112" s="161"/>
      <c r="J112" s="85"/>
    </row>
    <row r="113" spans="1:10" s="4" customFormat="1" ht="97.5" customHeight="1" outlineLevel="1">
      <c r="A113" s="88" t="s">
        <v>144</v>
      </c>
      <c r="B113" s="102" t="s">
        <v>351</v>
      </c>
      <c r="C113" s="103" t="s">
        <v>373</v>
      </c>
      <c r="D113" s="220" t="s">
        <v>238</v>
      </c>
      <c r="E113" s="221"/>
      <c r="F113" s="221"/>
      <c r="G113" s="160"/>
      <c r="H113" s="118">
        <v>43774</v>
      </c>
      <c r="I113" s="161"/>
      <c r="J113" s="85"/>
    </row>
    <row r="114" spans="1:10" s="4" customFormat="1" ht="97.5" customHeight="1" outlineLevel="1">
      <c r="A114" s="88" t="s">
        <v>146</v>
      </c>
      <c r="B114" s="102" t="s">
        <v>351</v>
      </c>
      <c r="C114" s="103" t="s">
        <v>374</v>
      </c>
      <c r="D114" s="220" t="s">
        <v>238</v>
      </c>
      <c r="E114" s="221"/>
      <c r="F114" s="221"/>
      <c r="G114" s="160"/>
      <c r="H114" s="118">
        <v>43774</v>
      </c>
      <c r="I114" s="161"/>
      <c r="J114" s="85"/>
    </row>
    <row r="115" spans="1:10" s="4" customFormat="1" ht="97.5" customHeight="1" outlineLevel="1">
      <c r="A115" s="88" t="s">
        <v>150</v>
      </c>
      <c r="B115" s="102" t="s">
        <v>351</v>
      </c>
      <c r="C115" s="103" t="s">
        <v>375</v>
      </c>
      <c r="D115" s="220" t="s">
        <v>238</v>
      </c>
      <c r="E115" s="221"/>
      <c r="F115" s="221"/>
      <c r="G115" s="160"/>
      <c r="H115" s="118">
        <v>43774</v>
      </c>
      <c r="I115" s="161"/>
      <c r="J115" s="85"/>
    </row>
    <row r="116" spans="1:10" s="4" customFormat="1" ht="97.5" customHeight="1" outlineLevel="1">
      <c r="A116" s="88" t="s">
        <v>152</v>
      </c>
      <c r="B116" s="102" t="s">
        <v>351</v>
      </c>
      <c r="C116" s="103" t="s">
        <v>376</v>
      </c>
      <c r="D116" s="220" t="s">
        <v>238</v>
      </c>
      <c r="E116" s="221"/>
      <c r="F116" s="221"/>
      <c r="G116" s="160"/>
      <c r="H116" s="118">
        <v>43774</v>
      </c>
      <c r="I116" s="161"/>
      <c r="J116" s="85"/>
    </row>
    <row r="117" spans="1:10" s="4" customFormat="1" ht="97.5" customHeight="1" outlineLevel="1">
      <c r="A117" s="88" t="s">
        <v>154</v>
      </c>
      <c r="B117" s="102" t="s">
        <v>351</v>
      </c>
      <c r="C117" s="103" t="s">
        <v>377</v>
      </c>
      <c r="D117" s="220" t="s">
        <v>353</v>
      </c>
      <c r="E117" s="221"/>
      <c r="F117" s="221"/>
      <c r="G117" s="160"/>
      <c r="H117" s="118">
        <v>43774</v>
      </c>
      <c r="I117" s="161"/>
      <c r="J117" s="85"/>
    </row>
    <row r="118" spans="1:10" s="4" customFormat="1" ht="97.5" customHeight="1" outlineLevel="1">
      <c r="A118" s="88" t="s">
        <v>156</v>
      </c>
      <c r="B118" s="102" t="s">
        <v>351</v>
      </c>
      <c r="C118" s="103" t="s">
        <v>378</v>
      </c>
      <c r="D118" s="220" t="s">
        <v>238</v>
      </c>
      <c r="E118" s="221"/>
      <c r="F118" s="221"/>
      <c r="G118" s="160"/>
      <c r="H118" s="118">
        <v>43774</v>
      </c>
      <c r="I118" s="161"/>
      <c r="J118" s="85"/>
    </row>
    <row r="119" spans="1:10" s="4" customFormat="1" ht="97.5" customHeight="1" outlineLevel="1">
      <c r="A119" s="88" t="s">
        <v>158</v>
      </c>
      <c r="B119" s="102" t="s">
        <v>351</v>
      </c>
      <c r="C119" s="103" t="s">
        <v>379</v>
      </c>
      <c r="D119" s="220" t="s">
        <v>353</v>
      </c>
      <c r="E119" s="221"/>
      <c r="F119" s="221"/>
      <c r="G119" s="160"/>
      <c r="H119" s="118">
        <v>43774</v>
      </c>
      <c r="I119" s="161"/>
      <c r="J119" s="85"/>
    </row>
    <row r="120" spans="1:10" s="4" customFormat="1" ht="97.5" customHeight="1" outlineLevel="1">
      <c r="A120" s="88" t="s">
        <v>160</v>
      </c>
      <c r="B120" s="102" t="s">
        <v>351</v>
      </c>
      <c r="C120" s="103" t="s">
        <v>380</v>
      </c>
      <c r="D120" s="220" t="s">
        <v>238</v>
      </c>
      <c r="E120" s="221"/>
      <c r="F120" s="221"/>
      <c r="G120" s="160"/>
      <c r="H120" s="118">
        <v>43774</v>
      </c>
      <c r="I120" s="161"/>
      <c r="J120" s="85"/>
    </row>
    <row r="121" spans="1:10" s="4" customFormat="1" ht="97.5" customHeight="1" outlineLevel="1">
      <c r="A121" s="88" t="s">
        <v>162</v>
      </c>
      <c r="B121" s="102" t="s">
        <v>351</v>
      </c>
      <c r="C121" s="103" t="s">
        <v>383</v>
      </c>
      <c r="D121" s="220" t="s">
        <v>238</v>
      </c>
      <c r="E121" s="221"/>
      <c r="F121" s="221"/>
      <c r="G121" s="160"/>
      <c r="H121" s="118">
        <v>43774</v>
      </c>
      <c r="I121" s="161"/>
      <c r="J121" s="85"/>
    </row>
    <row r="122" spans="1:10" s="4" customFormat="1" ht="97.5" customHeight="1" outlineLevel="1">
      <c r="A122" s="88" t="s">
        <v>164</v>
      </c>
      <c r="B122" s="102" t="s">
        <v>351</v>
      </c>
      <c r="C122" s="103" t="s">
        <v>381</v>
      </c>
      <c r="D122" s="220" t="s">
        <v>238</v>
      </c>
      <c r="E122" s="221"/>
      <c r="F122" s="221"/>
      <c r="G122" s="160"/>
      <c r="H122" s="118">
        <v>43774</v>
      </c>
      <c r="I122" s="161"/>
      <c r="J122" s="85"/>
    </row>
    <row r="123" spans="1:10" s="4" customFormat="1" ht="97.5" customHeight="1" outlineLevel="1">
      <c r="A123" s="88" t="s">
        <v>166</v>
      </c>
      <c r="B123" s="102" t="s">
        <v>351</v>
      </c>
      <c r="C123" s="103" t="s">
        <v>382</v>
      </c>
      <c r="D123" s="220" t="s">
        <v>238</v>
      </c>
      <c r="E123" s="221"/>
      <c r="F123" s="221"/>
      <c r="G123" s="160"/>
      <c r="H123" s="118">
        <v>43774</v>
      </c>
      <c r="I123" s="161"/>
      <c r="J123" s="85"/>
    </row>
    <row r="124" spans="1:10" s="4" customFormat="1" ht="98.25" customHeight="1" outlineLevel="1">
      <c r="A124" s="88" t="s">
        <v>168</v>
      </c>
      <c r="B124" s="102" t="s">
        <v>351</v>
      </c>
      <c r="C124" s="103" t="s">
        <v>384</v>
      </c>
      <c r="D124" s="220" t="s">
        <v>238</v>
      </c>
      <c r="E124" s="221"/>
      <c r="F124" s="221"/>
      <c r="G124" s="160"/>
      <c r="H124" s="118">
        <v>43774</v>
      </c>
      <c r="I124" s="161"/>
      <c r="J124" s="85"/>
    </row>
    <row r="125" spans="1:10" s="4" customFormat="1" ht="60.75" customHeight="1" outlineLevel="1">
      <c r="A125" s="88" t="s">
        <v>171</v>
      </c>
      <c r="B125" s="102" t="s">
        <v>364</v>
      </c>
      <c r="C125" s="103" t="s">
        <v>366</v>
      </c>
      <c r="D125" s="220" t="s">
        <v>365</v>
      </c>
      <c r="E125" s="221"/>
      <c r="F125" s="221"/>
      <c r="G125" s="160"/>
      <c r="H125" s="118">
        <v>43774</v>
      </c>
      <c r="I125" s="161"/>
      <c r="J125" s="85"/>
    </row>
    <row r="126" spans="1:10" s="4" customFormat="1" ht="60.75" customHeight="1" outlineLevel="1">
      <c r="A126" s="88" t="s">
        <v>173</v>
      </c>
      <c r="B126" s="102" t="s">
        <v>364</v>
      </c>
      <c r="C126" s="103" t="s">
        <v>367</v>
      </c>
      <c r="D126" s="220" t="s">
        <v>365</v>
      </c>
      <c r="E126" s="221"/>
      <c r="F126" s="221"/>
      <c r="G126" s="160"/>
      <c r="H126" s="118">
        <v>43774</v>
      </c>
      <c r="I126" s="161"/>
      <c r="J126" s="85"/>
    </row>
    <row r="127" spans="1:10" s="4" customFormat="1" ht="60.75" customHeight="1" outlineLevel="1">
      <c r="A127" s="88" t="s">
        <v>176</v>
      </c>
      <c r="B127" s="102" t="s">
        <v>364</v>
      </c>
      <c r="C127" s="103" t="s">
        <v>368</v>
      </c>
      <c r="D127" s="220" t="s">
        <v>365</v>
      </c>
      <c r="E127" s="221"/>
      <c r="F127" s="221"/>
      <c r="G127" s="160"/>
      <c r="H127" s="118">
        <v>43774</v>
      </c>
      <c r="I127" s="161"/>
      <c r="J127" s="85"/>
    </row>
    <row r="128" spans="1:10" s="4" customFormat="1" ht="60.75" customHeight="1" outlineLevel="1">
      <c r="A128" s="88" t="s">
        <v>177</v>
      </c>
      <c r="B128" s="102" t="s">
        <v>364</v>
      </c>
      <c r="C128" s="103" t="s">
        <v>369</v>
      </c>
      <c r="D128" s="220" t="s">
        <v>365</v>
      </c>
      <c r="E128" s="221"/>
      <c r="F128" s="221"/>
      <c r="G128" s="160"/>
      <c r="H128" s="118">
        <v>43774</v>
      </c>
      <c r="I128" s="161"/>
      <c r="J128" s="85"/>
    </row>
    <row r="129" spans="1:10" s="4" customFormat="1" ht="60.75" customHeight="1" outlineLevel="1">
      <c r="A129" s="88" t="s">
        <v>178</v>
      </c>
      <c r="B129" s="102" t="s">
        <v>364</v>
      </c>
      <c r="C129" s="103" t="s">
        <v>370</v>
      </c>
      <c r="D129" s="220" t="s">
        <v>365</v>
      </c>
      <c r="E129" s="221"/>
      <c r="F129" s="221"/>
      <c r="G129" s="160"/>
      <c r="H129" s="118">
        <v>43774</v>
      </c>
      <c r="I129" s="161"/>
      <c r="J129" s="85"/>
    </row>
    <row r="130" spans="1:10" s="4" customFormat="1" ht="60.75" customHeight="1" outlineLevel="1">
      <c r="A130" s="88" t="s">
        <v>179</v>
      </c>
      <c r="B130" s="102" t="s">
        <v>364</v>
      </c>
      <c r="C130" s="103" t="s">
        <v>371</v>
      </c>
      <c r="D130" s="220" t="s">
        <v>365</v>
      </c>
      <c r="E130" s="221"/>
      <c r="F130" s="221"/>
      <c r="G130" s="160"/>
      <c r="H130" s="118">
        <v>43774</v>
      </c>
      <c r="I130" s="161"/>
      <c r="J130" s="85"/>
    </row>
    <row r="131" spans="1:10" s="4" customFormat="1" ht="60.75" customHeight="1" outlineLevel="1">
      <c r="A131" s="88" t="s">
        <v>180</v>
      </c>
      <c r="B131" s="102" t="s">
        <v>364</v>
      </c>
      <c r="C131" s="103" t="s">
        <v>385</v>
      </c>
      <c r="D131" s="220" t="s">
        <v>365</v>
      </c>
      <c r="E131" s="221"/>
      <c r="F131" s="221"/>
      <c r="G131" s="160"/>
      <c r="H131" s="118">
        <v>43774</v>
      </c>
      <c r="I131" s="161"/>
      <c r="J131" s="85"/>
    </row>
    <row r="132" spans="1:10" s="4" customFormat="1" ht="60.75" customHeight="1" outlineLevel="1">
      <c r="A132" s="88" t="s">
        <v>181</v>
      </c>
      <c r="B132" s="102" t="s">
        <v>364</v>
      </c>
      <c r="C132" s="103" t="s">
        <v>386</v>
      </c>
      <c r="D132" s="220" t="s">
        <v>365</v>
      </c>
      <c r="E132" s="221"/>
      <c r="F132" s="221"/>
      <c r="G132" s="160"/>
      <c r="H132" s="118">
        <v>43774</v>
      </c>
      <c r="I132" s="161"/>
      <c r="J132" s="85"/>
    </row>
    <row r="133" spans="1:10" s="4" customFormat="1" ht="60.75" customHeight="1" outlineLevel="1">
      <c r="A133" s="88" t="s">
        <v>182</v>
      </c>
      <c r="B133" s="102" t="s">
        <v>364</v>
      </c>
      <c r="C133" s="103" t="s">
        <v>387</v>
      </c>
      <c r="D133" s="220" t="s">
        <v>342</v>
      </c>
      <c r="E133" s="221"/>
      <c r="F133" s="221"/>
      <c r="G133" s="160"/>
      <c r="H133" s="118">
        <v>43774</v>
      </c>
      <c r="I133" s="161"/>
      <c r="J133" s="85"/>
    </row>
    <row r="134" spans="1:10" s="4" customFormat="1" ht="60.75" customHeight="1" outlineLevel="1">
      <c r="A134" s="88" t="s">
        <v>183</v>
      </c>
      <c r="B134" s="102" t="s">
        <v>364</v>
      </c>
      <c r="C134" s="103" t="s">
        <v>388</v>
      </c>
      <c r="D134" s="220" t="s">
        <v>365</v>
      </c>
      <c r="E134" s="221"/>
      <c r="F134" s="221"/>
      <c r="G134" s="160"/>
      <c r="H134" s="118">
        <v>43774</v>
      </c>
      <c r="I134" s="161"/>
      <c r="J134" s="85"/>
    </row>
    <row r="135" spans="1:10" s="4" customFormat="1" ht="60.75" customHeight="1" outlineLevel="1">
      <c r="A135" s="88" t="s">
        <v>194</v>
      </c>
      <c r="B135" s="102" t="s">
        <v>364</v>
      </c>
      <c r="C135" s="103" t="s">
        <v>389</v>
      </c>
      <c r="D135" s="220" t="s">
        <v>365</v>
      </c>
      <c r="E135" s="221"/>
      <c r="F135" s="221"/>
      <c r="G135" s="160"/>
      <c r="H135" s="118">
        <v>43774</v>
      </c>
      <c r="I135" s="161"/>
      <c r="J135" s="85"/>
    </row>
    <row r="136" spans="1:10" s="4" customFormat="1" ht="60.75" customHeight="1" outlineLevel="1">
      <c r="A136" s="88" t="s">
        <v>196</v>
      </c>
      <c r="B136" s="102" t="s">
        <v>364</v>
      </c>
      <c r="C136" s="103" t="s">
        <v>390</v>
      </c>
      <c r="D136" s="220" t="s">
        <v>365</v>
      </c>
      <c r="E136" s="221"/>
      <c r="F136" s="221"/>
      <c r="G136" s="160"/>
      <c r="H136" s="118">
        <v>43774</v>
      </c>
      <c r="I136" s="161"/>
      <c r="J136" s="85"/>
    </row>
    <row r="137" spans="1:10" s="4" customFormat="1" ht="60.75" customHeight="1" outlineLevel="1">
      <c r="A137" s="88" t="s">
        <v>198</v>
      </c>
      <c r="B137" s="102" t="s">
        <v>364</v>
      </c>
      <c r="C137" s="103" t="s">
        <v>391</v>
      </c>
      <c r="D137" s="220" t="s">
        <v>365</v>
      </c>
      <c r="E137" s="221"/>
      <c r="F137" s="221"/>
      <c r="G137" s="160"/>
      <c r="H137" s="118">
        <v>43774</v>
      </c>
      <c r="I137" s="161"/>
      <c r="J137" s="85"/>
    </row>
    <row r="138" spans="1:10" s="4" customFormat="1" ht="60.75" customHeight="1" outlineLevel="1">
      <c r="A138" s="88" t="s">
        <v>200</v>
      </c>
      <c r="B138" s="102" t="s">
        <v>364</v>
      </c>
      <c r="C138" s="103" t="s">
        <v>392</v>
      </c>
      <c r="D138" s="220" t="s">
        <v>342</v>
      </c>
      <c r="E138" s="221"/>
      <c r="F138" s="221"/>
      <c r="G138" s="160"/>
      <c r="H138" s="118">
        <v>43774</v>
      </c>
      <c r="I138" s="161"/>
      <c r="J138" s="85"/>
    </row>
    <row r="139" spans="1:10" s="4" customFormat="1" ht="60.75" customHeight="1" outlineLevel="1">
      <c r="A139" s="88" t="s">
        <v>201</v>
      </c>
      <c r="B139" s="102" t="s">
        <v>364</v>
      </c>
      <c r="C139" s="103" t="s">
        <v>393</v>
      </c>
      <c r="D139" s="220" t="s">
        <v>342</v>
      </c>
      <c r="E139" s="221"/>
      <c r="F139" s="221"/>
      <c r="G139" s="160"/>
      <c r="H139" s="118">
        <v>43774</v>
      </c>
      <c r="I139" s="161"/>
      <c r="J139" s="85"/>
    </row>
    <row r="140" spans="1:10" s="4" customFormat="1" ht="60.75" customHeight="1" outlineLevel="1">
      <c r="A140" s="88" t="s">
        <v>202</v>
      </c>
      <c r="B140" s="102" t="s">
        <v>364</v>
      </c>
      <c r="C140" s="103" t="s">
        <v>394</v>
      </c>
      <c r="D140" s="220" t="s">
        <v>365</v>
      </c>
      <c r="E140" s="221"/>
      <c r="F140" s="221"/>
      <c r="G140" s="160"/>
      <c r="H140" s="118">
        <v>43774</v>
      </c>
      <c r="I140" s="161"/>
      <c r="J140" s="85"/>
    </row>
    <row r="141" spans="1:10" s="4" customFormat="1" ht="60.75" customHeight="1" outlineLevel="1">
      <c r="A141" s="88" t="s">
        <v>204</v>
      </c>
      <c r="B141" s="102" t="s">
        <v>364</v>
      </c>
      <c r="C141" s="103" t="s">
        <v>395</v>
      </c>
      <c r="D141" s="220" t="s">
        <v>365</v>
      </c>
      <c r="E141" s="221"/>
      <c r="F141" s="221"/>
      <c r="G141" s="160"/>
      <c r="H141" s="118">
        <v>43774</v>
      </c>
      <c r="I141" s="161"/>
      <c r="J141" s="85"/>
    </row>
    <row r="142" spans="1:10" s="4" customFormat="1" ht="60.75" customHeight="1" outlineLevel="1">
      <c r="A142" s="88" t="s">
        <v>205</v>
      </c>
      <c r="B142" s="102" t="s">
        <v>364</v>
      </c>
      <c r="C142" s="103" t="s">
        <v>396</v>
      </c>
      <c r="D142" s="220" t="s">
        <v>365</v>
      </c>
      <c r="E142" s="221"/>
      <c r="F142" s="221"/>
      <c r="G142" s="160"/>
      <c r="H142" s="118">
        <v>43774</v>
      </c>
      <c r="I142" s="161"/>
      <c r="J142" s="85"/>
    </row>
    <row r="143" spans="1:10" s="4" customFormat="1" ht="60.75" customHeight="1" outlineLevel="1">
      <c r="A143" s="88" t="s">
        <v>206</v>
      </c>
      <c r="B143" s="102" t="s">
        <v>364</v>
      </c>
      <c r="C143" s="103" t="s">
        <v>397</v>
      </c>
      <c r="D143" s="220" t="s">
        <v>365</v>
      </c>
      <c r="E143" s="221"/>
      <c r="F143" s="221"/>
      <c r="G143" s="160"/>
      <c r="H143" s="118">
        <v>43774</v>
      </c>
      <c r="I143" s="161"/>
      <c r="J143" s="85"/>
    </row>
    <row r="144" spans="1:10" s="4" customFormat="1" ht="60.75" customHeight="1" outlineLevel="1">
      <c r="A144" s="88" t="s">
        <v>207</v>
      </c>
      <c r="B144" s="102" t="s">
        <v>364</v>
      </c>
      <c r="C144" s="103" t="s">
        <v>398</v>
      </c>
      <c r="D144" s="220" t="s">
        <v>365</v>
      </c>
      <c r="E144" s="221"/>
      <c r="F144" s="221"/>
      <c r="G144" s="160"/>
      <c r="H144" s="118">
        <v>43774</v>
      </c>
      <c r="I144" s="161"/>
      <c r="J144" s="85"/>
    </row>
    <row r="145" spans="1:14" s="4" customFormat="1" ht="60.75" customHeight="1" outlineLevel="1">
      <c r="A145" s="88" t="s">
        <v>208</v>
      </c>
      <c r="B145" s="102" t="s">
        <v>364</v>
      </c>
      <c r="C145" s="103" t="s">
        <v>399</v>
      </c>
      <c r="D145" s="220" t="s">
        <v>365</v>
      </c>
      <c r="E145" s="221"/>
      <c r="F145" s="221"/>
      <c r="G145" s="160"/>
      <c r="H145" s="118">
        <v>43774</v>
      </c>
      <c r="I145" s="161"/>
      <c r="J145" s="85"/>
    </row>
    <row r="146" spans="1:14" s="4" customFormat="1" ht="60.75" customHeight="1" outlineLevel="1">
      <c r="A146" s="88" t="s">
        <v>209</v>
      </c>
      <c r="B146" s="102" t="s">
        <v>364</v>
      </c>
      <c r="C146" s="103" t="s">
        <v>400</v>
      </c>
      <c r="D146" s="220" t="s">
        <v>365</v>
      </c>
      <c r="E146" s="221"/>
      <c r="F146" s="221"/>
      <c r="G146" s="160"/>
      <c r="H146" s="118">
        <v>43774</v>
      </c>
      <c r="I146" s="161"/>
      <c r="J146" s="85"/>
    </row>
    <row r="147" spans="1:14" s="4" customFormat="1" ht="60.75" customHeight="1" outlineLevel="1">
      <c r="A147" s="88" t="s">
        <v>210</v>
      </c>
      <c r="B147" s="102" t="s">
        <v>364</v>
      </c>
      <c r="C147" s="103" t="s">
        <v>401</v>
      </c>
      <c r="D147" s="220" t="s">
        <v>342</v>
      </c>
      <c r="E147" s="221"/>
      <c r="F147" s="221"/>
      <c r="G147" s="160"/>
      <c r="H147" s="118">
        <v>43774</v>
      </c>
      <c r="I147" s="161"/>
      <c r="J147" s="85"/>
    </row>
    <row r="148" spans="1:14" s="4" customFormat="1" ht="47.25" customHeight="1" outlineLevel="1">
      <c r="A148" s="88" t="s">
        <v>41</v>
      </c>
      <c r="B148" s="149" t="s">
        <v>362</v>
      </c>
      <c r="C148" s="161" t="s">
        <v>363</v>
      </c>
      <c r="D148" s="220" t="s">
        <v>119</v>
      </c>
      <c r="E148" s="221"/>
      <c r="F148" s="251"/>
      <c r="G148" s="161"/>
      <c r="H148" s="119">
        <v>43774</v>
      </c>
      <c r="I148" s="161"/>
      <c r="J148" s="85"/>
    </row>
    <row r="149" spans="1:14" s="4" customFormat="1" ht="12.75">
      <c r="A149" s="217" t="s">
        <v>110</v>
      </c>
      <c r="B149" s="218"/>
      <c r="C149" s="218"/>
      <c r="D149" s="218"/>
      <c r="E149" s="218"/>
      <c r="F149" s="218"/>
      <c r="G149" s="218"/>
      <c r="H149" s="218"/>
      <c r="I149" s="218"/>
      <c r="J149" s="219"/>
    </row>
    <row r="150" spans="1:14" s="93" customFormat="1" ht="62.25" customHeight="1" outlineLevel="1">
      <c r="A150" s="88" t="s">
        <v>1</v>
      </c>
      <c r="B150" s="125" t="s">
        <v>112</v>
      </c>
      <c r="C150" s="92" t="s">
        <v>266</v>
      </c>
      <c r="D150" s="256" t="s">
        <v>111</v>
      </c>
      <c r="E150" s="256"/>
      <c r="F150" s="256"/>
      <c r="G150" s="126"/>
      <c r="H150" s="131">
        <v>43774</v>
      </c>
      <c r="I150" s="104" t="s">
        <v>37</v>
      </c>
      <c r="J150" s="94"/>
    </row>
    <row r="151" spans="1:14" s="93" customFormat="1" ht="60.75" customHeight="1" outlineLevel="1">
      <c r="A151" s="121" t="s">
        <v>2</v>
      </c>
      <c r="B151" s="134" t="s">
        <v>112</v>
      </c>
      <c r="C151" s="122" t="s">
        <v>267</v>
      </c>
      <c r="D151" s="259" t="s">
        <v>103</v>
      </c>
      <c r="E151" s="260"/>
      <c r="F151" s="260"/>
      <c r="G151" s="127"/>
      <c r="H151" s="135">
        <v>43774</v>
      </c>
      <c r="I151" s="123" t="s">
        <v>37</v>
      </c>
      <c r="J151" s="124"/>
    </row>
    <row r="152" spans="1:14" s="179" customFormat="1" ht="59.25" customHeight="1" outlineLevel="1">
      <c r="A152" s="142" t="s">
        <v>3</v>
      </c>
      <c r="B152" s="173" t="s">
        <v>112</v>
      </c>
      <c r="C152" s="174" t="s">
        <v>116</v>
      </c>
      <c r="D152" s="215" t="s">
        <v>117</v>
      </c>
      <c r="E152" s="216"/>
      <c r="F152" s="216"/>
      <c r="G152" s="175"/>
      <c r="H152" s="180">
        <v>43774</v>
      </c>
      <c r="I152" s="176" t="s">
        <v>37</v>
      </c>
      <c r="J152" s="177"/>
      <c r="K152" s="178"/>
      <c r="L152" s="178"/>
      <c r="M152" s="178"/>
      <c r="N152" s="178"/>
    </row>
    <row r="153" spans="1:14" s="179" customFormat="1" ht="59.25" customHeight="1" outlineLevel="1">
      <c r="A153" s="181" t="s">
        <v>4</v>
      </c>
      <c r="B153" s="173" t="s">
        <v>112</v>
      </c>
      <c r="C153" s="174" t="s">
        <v>268</v>
      </c>
      <c r="D153" s="215" t="s">
        <v>269</v>
      </c>
      <c r="E153" s="216"/>
      <c r="F153" s="216"/>
      <c r="G153" s="175"/>
      <c r="H153" s="182">
        <v>43774</v>
      </c>
      <c r="I153" s="183" t="s">
        <v>37</v>
      </c>
      <c r="J153" s="184"/>
      <c r="K153" s="178"/>
      <c r="L153" s="178"/>
      <c r="M153" s="178"/>
      <c r="N153" s="178"/>
    </row>
    <row r="154" spans="1:14" s="179" customFormat="1" ht="59.25" customHeight="1" outlineLevel="1">
      <c r="A154" s="181" t="s">
        <v>5</v>
      </c>
      <c r="B154" s="173" t="s">
        <v>112</v>
      </c>
      <c r="C154" s="174" t="s">
        <v>270</v>
      </c>
      <c r="D154" s="215" t="s">
        <v>269</v>
      </c>
      <c r="E154" s="216"/>
      <c r="F154" s="216"/>
      <c r="G154" s="175"/>
      <c r="H154" s="182">
        <v>43774</v>
      </c>
      <c r="I154" s="185" t="s">
        <v>37</v>
      </c>
      <c r="J154" s="186" t="s">
        <v>271</v>
      </c>
      <c r="K154" s="178"/>
      <c r="L154" s="178"/>
      <c r="M154" s="178"/>
      <c r="N154" s="178"/>
    </row>
    <row r="155" spans="1:14" s="179" customFormat="1" ht="59.25" customHeight="1" outlineLevel="1">
      <c r="A155" s="181" t="s">
        <v>6</v>
      </c>
      <c r="B155" s="173" t="s">
        <v>112</v>
      </c>
      <c r="C155" s="174" t="s">
        <v>272</v>
      </c>
      <c r="D155" s="215" t="s">
        <v>111</v>
      </c>
      <c r="E155" s="216"/>
      <c r="F155" s="216"/>
      <c r="G155" s="175"/>
      <c r="H155" s="182">
        <v>43774</v>
      </c>
      <c r="I155" s="183" t="s">
        <v>37</v>
      </c>
      <c r="J155" s="186"/>
      <c r="K155" s="178"/>
      <c r="L155" s="178"/>
      <c r="M155" s="178"/>
      <c r="N155" s="178"/>
    </row>
    <row r="156" spans="1:14" s="179" customFormat="1" ht="59.25" customHeight="1" outlineLevel="1">
      <c r="A156" s="181" t="s">
        <v>7</v>
      </c>
      <c r="B156" s="173" t="s">
        <v>112</v>
      </c>
      <c r="C156" s="174" t="s">
        <v>273</v>
      </c>
      <c r="D156" s="215" t="s">
        <v>111</v>
      </c>
      <c r="E156" s="216"/>
      <c r="F156" s="216"/>
      <c r="G156" s="175"/>
      <c r="H156" s="182">
        <v>43774</v>
      </c>
      <c r="I156" s="183" t="s">
        <v>37</v>
      </c>
      <c r="J156" s="186"/>
      <c r="K156" s="178"/>
      <c r="L156" s="178"/>
      <c r="M156" s="178"/>
      <c r="N156" s="178"/>
    </row>
    <row r="157" spans="1:14" s="179" customFormat="1" ht="59.25" customHeight="1" outlineLevel="1">
      <c r="A157" s="181" t="s">
        <v>41</v>
      </c>
      <c r="B157" s="173" t="s">
        <v>112</v>
      </c>
      <c r="C157" s="174" t="s">
        <v>274</v>
      </c>
      <c r="D157" s="215" t="s">
        <v>111</v>
      </c>
      <c r="E157" s="216"/>
      <c r="F157" s="216"/>
      <c r="G157" s="175"/>
      <c r="H157" s="182">
        <v>43774</v>
      </c>
      <c r="I157" s="183" t="s">
        <v>37</v>
      </c>
      <c r="J157" s="186"/>
      <c r="K157" s="178"/>
      <c r="L157" s="178"/>
      <c r="M157" s="178"/>
      <c r="N157" s="178"/>
    </row>
    <row r="158" spans="1:14" s="179" customFormat="1" ht="96" customHeight="1" outlineLevel="1">
      <c r="A158" s="190" t="s">
        <v>43</v>
      </c>
      <c r="B158" s="191" t="s">
        <v>281</v>
      </c>
      <c r="C158" s="192" t="s">
        <v>277</v>
      </c>
      <c r="D158" s="210" t="s">
        <v>275</v>
      </c>
      <c r="E158" s="211"/>
      <c r="F158" s="211"/>
      <c r="G158" s="193"/>
      <c r="H158" s="189">
        <v>43774</v>
      </c>
      <c r="I158" s="194" t="s">
        <v>8</v>
      </c>
      <c r="J158" s="188" t="s">
        <v>280</v>
      </c>
      <c r="K158" s="178"/>
      <c r="L158" s="178"/>
      <c r="M158" s="178"/>
      <c r="N158" s="178"/>
    </row>
    <row r="159" spans="1:14" s="179" customFormat="1" ht="90.75" customHeight="1" outlineLevel="1">
      <c r="A159" s="190" t="s">
        <v>44</v>
      </c>
      <c r="B159" s="191" t="s">
        <v>281</v>
      </c>
      <c r="C159" s="195" t="s">
        <v>276</v>
      </c>
      <c r="D159" s="210" t="s">
        <v>278</v>
      </c>
      <c r="E159" s="211"/>
      <c r="F159" s="211"/>
      <c r="G159" s="193"/>
      <c r="H159" s="189">
        <v>43774</v>
      </c>
      <c r="I159" s="194" t="s">
        <v>8</v>
      </c>
      <c r="J159" s="188" t="s">
        <v>280</v>
      </c>
      <c r="K159" s="178"/>
      <c r="L159" s="178"/>
      <c r="M159" s="178"/>
      <c r="N159" s="178"/>
    </row>
    <row r="160" spans="1:14" s="179" customFormat="1" ht="96" customHeight="1" outlineLevel="1">
      <c r="A160" s="190" t="s">
        <v>45</v>
      </c>
      <c r="B160" s="191" t="s">
        <v>281</v>
      </c>
      <c r="C160" s="195" t="s">
        <v>279</v>
      </c>
      <c r="D160" s="210" t="s">
        <v>278</v>
      </c>
      <c r="E160" s="211"/>
      <c r="F160" s="211"/>
      <c r="G160" s="193"/>
      <c r="H160" s="189">
        <v>43774</v>
      </c>
      <c r="I160" s="194" t="s">
        <v>8</v>
      </c>
      <c r="J160" s="188" t="s">
        <v>280</v>
      </c>
      <c r="K160" s="178"/>
      <c r="L160" s="178"/>
      <c r="M160" s="178"/>
      <c r="N160" s="178"/>
    </row>
    <row r="161" spans="1:14" s="179" customFormat="1" ht="96" customHeight="1" outlineLevel="1">
      <c r="A161" s="190" t="s">
        <v>46</v>
      </c>
      <c r="B161" s="191" t="s">
        <v>281</v>
      </c>
      <c r="C161" s="195" t="s">
        <v>282</v>
      </c>
      <c r="D161" s="210" t="s">
        <v>278</v>
      </c>
      <c r="E161" s="211"/>
      <c r="F161" s="211"/>
      <c r="G161" s="193"/>
      <c r="H161" s="189">
        <v>43774</v>
      </c>
      <c r="I161" s="194" t="s">
        <v>8</v>
      </c>
      <c r="J161" s="188" t="s">
        <v>280</v>
      </c>
      <c r="K161" s="178"/>
      <c r="L161" s="178"/>
      <c r="M161" s="178"/>
      <c r="N161" s="178"/>
    </row>
    <row r="162" spans="1:14" s="179" customFormat="1" ht="96" customHeight="1" outlineLevel="1">
      <c r="A162" s="190" t="s">
        <v>47</v>
      </c>
      <c r="B162" s="191" t="s">
        <v>281</v>
      </c>
      <c r="C162" s="195" t="s">
        <v>283</v>
      </c>
      <c r="D162" s="210" t="s">
        <v>284</v>
      </c>
      <c r="E162" s="211"/>
      <c r="F162" s="211"/>
      <c r="G162" s="193"/>
      <c r="H162" s="189">
        <v>43774</v>
      </c>
      <c r="I162" s="194" t="s">
        <v>8</v>
      </c>
      <c r="J162" s="188" t="s">
        <v>280</v>
      </c>
      <c r="K162" s="178"/>
      <c r="L162" s="178"/>
      <c r="M162" s="178"/>
      <c r="N162" s="178"/>
    </row>
    <row r="163" spans="1:14" s="179" customFormat="1" ht="96" customHeight="1" outlineLevel="1">
      <c r="A163" s="190" t="s">
        <v>48</v>
      </c>
      <c r="B163" s="191" t="s">
        <v>281</v>
      </c>
      <c r="C163" s="195" t="s">
        <v>285</v>
      </c>
      <c r="D163" s="210" t="s">
        <v>278</v>
      </c>
      <c r="E163" s="211"/>
      <c r="F163" s="211"/>
      <c r="G163" s="193"/>
      <c r="H163" s="189">
        <v>43774</v>
      </c>
      <c r="I163" s="194" t="s">
        <v>8</v>
      </c>
      <c r="J163" s="188" t="s">
        <v>280</v>
      </c>
      <c r="K163" s="178"/>
      <c r="L163" s="178"/>
      <c r="M163" s="178"/>
      <c r="N163" s="178"/>
    </row>
    <row r="164" spans="1:14" s="179" customFormat="1" ht="96" customHeight="1" outlineLevel="1">
      <c r="A164" s="190" t="s">
        <v>142</v>
      </c>
      <c r="B164" s="191" t="s">
        <v>281</v>
      </c>
      <c r="C164" s="195" t="s">
        <v>286</v>
      </c>
      <c r="D164" s="210" t="s">
        <v>278</v>
      </c>
      <c r="E164" s="211"/>
      <c r="F164" s="211"/>
      <c r="G164" s="193"/>
      <c r="H164" s="189">
        <v>43774</v>
      </c>
      <c r="I164" s="194" t="s">
        <v>8</v>
      </c>
      <c r="J164" s="188" t="s">
        <v>280</v>
      </c>
      <c r="K164" s="178"/>
      <c r="L164" s="178"/>
      <c r="M164" s="178"/>
      <c r="N164" s="178"/>
    </row>
    <row r="165" spans="1:14" s="179" customFormat="1" ht="96" customHeight="1" outlineLevel="1">
      <c r="A165" s="196" t="s">
        <v>144</v>
      </c>
      <c r="B165" s="200" t="s">
        <v>281</v>
      </c>
      <c r="C165" s="273" t="s">
        <v>287</v>
      </c>
      <c r="D165" s="270" t="s">
        <v>289</v>
      </c>
      <c r="E165" s="271"/>
      <c r="F165" s="271"/>
      <c r="G165" s="198"/>
      <c r="H165" s="274">
        <v>43774</v>
      </c>
      <c r="I165" s="199" t="s">
        <v>37</v>
      </c>
      <c r="J165" s="186"/>
      <c r="K165" s="178"/>
      <c r="L165" s="178"/>
      <c r="M165" s="178"/>
      <c r="N165" s="178"/>
    </row>
    <row r="166" spans="1:14" s="179" customFormat="1" ht="96" customHeight="1" outlineLevel="1">
      <c r="A166" s="190" t="s">
        <v>146</v>
      </c>
      <c r="B166" s="191" t="s">
        <v>281</v>
      </c>
      <c r="C166" s="195" t="s">
        <v>290</v>
      </c>
      <c r="D166" s="210" t="s">
        <v>291</v>
      </c>
      <c r="E166" s="211"/>
      <c r="F166" s="211"/>
      <c r="G166" s="193"/>
      <c r="H166" s="189">
        <v>43774</v>
      </c>
      <c r="I166" s="194" t="s">
        <v>8</v>
      </c>
      <c r="J166" s="188" t="s">
        <v>280</v>
      </c>
      <c r="K166" s="178"/>
      <c r="L166" s="178"/>
      <c r="M166" s="178"/>
      <c r="N166" s="178"/>
    </row>
    <row r="167" spans="1:14" s="179" customFormat="1" ht="96" customHeight="1" outlineLevel="1">
      <c r="A167" s="190" t="s">
        <v>150</v>
      </c>
      <c r="B167" s="191" t="s">
        <v>281</v>
      </c>
      <c r="C167" s="195" t="s">
        <v>292</v>
      </c>
      <c r="D167" s="210" t="s">
        <v>291</v>
      </c>
      <c r="E167" s="211"/>
      <c r="F167" s="211"/>
      <c r="G167" s="193"/>
      <c r="H167" s="189">
        <v>43774</v>
      </c>
      <c r="I167" s="194" t="s">
        <v>8</v>
      </c>
      <c r="J167" s="188" t="s">
        <v>280</v>
      </c>
      <c r="K167" s="178"/>
      <c r="L167" s="178"/>
      <c r="M167" s="178"/>
      <c r="N167" s="178"/>
    </row>
    <row r="168" spans="1:14" s="179" customFormat="1" ht="96" customHeight="1" outlineLevel="1">
      <c r="A168" s="190" t="s">
        <v>152</v>
      </c>
      <c r="B168" s="191" t="s">
        <v>281</v>
      </c>
      <c r="C168" s="195" t="s">
        <v>293</v>
      </c>
      <c r="D168" s="210" t="s">
        <v>291</v>
      </c>
      <c r="E168" s="211"/>
      <c r="F168" s="211"/>
      <c r="G168" s="193"/>
      <c r="H168" s="189">
        <v>43774</v>
      </c>
      <c r="I168" s="194" t="s">
        <v>8</v>
      </c>
      <c r="J168" s="188" t="s">
        <v>280</v>
      </c>
      <c r="K168" s="178"/>
      <c r="L168" s="178"/>
      <c r="M168" s="178"/>
      <c r="N168" s="178"/>
    </row>
    <row r="169" spans="1:14" s="179" customFormat="1" ht="96" customHeight="1" outlineLevel="1">
      <c r="A169" s="190" t="s">
        <v>154</v>
      </c>
      <c r="B169" s="191" t="s">
        <v>281</v>
      </c>
      <c r="C169" s="195" t="s">
        <v>294</v>
      </c>
      <c r="D169" s="210" t="s">
        <v>291</v>
      </c>
      <c r="E169" s="211"/>
      <c r="F169" s="211"/>
      <c r="G169" s="193"/>
      <c r="H169" s="189">
        <v>43774</v>
      </c>
      <c r="I169" s="194" t="s">
        <v>8</v>
      </c>
      <c r="J169" s="188" t="s">
        <v>280</v>
      </c>
      <c r="K169" s="178"/>
      <c r="L169" s="178"/>
      <c r="M169" s="178"/>
      <c r="N169" s="178"/>
    </row>
    <row r="170" spans="1:14" s="179" customFormat="1" ht="96" customHeight="1" outlineLevel="1">
      <c r="A170" s="190" t="s">
        <v>156</v>
      </c>
      <c r="B170" s="191" t="s">
        <v>281</v>
      </c>
      <c r="C170" s="195" t="s">
        <v>295</v>
      </c>
      <c r="D170" s="210" t="s">
        <v>291</v>
      </c>
      <c r="E170" s="211"/>
      <c r="F170" s="211"/>
      <c r="G170" s="193"/>
      <c r="H170" s="189">
        <v>43774</v>
      </c>
      <c r="I170" s="194" t="s">
        <v>8</v>
      </c>
      <c r="J170" s="188" t="s">
        <v>280</v>
      </c>
      <c r="K170" s="178"/>
      <c r="L170" s="178"/>
      <c r="M170" s="178"/>
      <c r="N170" s="178"/>
    </row>
    <row r="171" spans="1:14" s="179" customFormat="1" ht="96" customHeight="1" outlineLevel="1">
      <c r="A171" s="190" t="s">
        <v>158</v>
      </c>
      <c r="B171" s="191" t="s">
        <v>281</v>
      </c>
      <c r="C171" s="195" t="s">
        <v>296</v>
      </c>
      <c r="D171" s="210" t="s">
        <v>291</v>
      </c>
      <c r="E171" s="211"/>
      <c r="F171" s="211"/>
      <c r="G171" s="193"/>
      <c r="H171" s="189">
        <v>43774</v>
      </c>
      <c r="I171" s="194" t="s">
        <v>8</v>
      </c>
      <c r="J171" s="188" t="s">
        <v>280</v>
      </c>
      <c r="K171" s="178"/>
      <c r="L171" s="178"/>
      <c r="M171" s="178"/>
      <c r="N171" s="178"/>
    </row>
    <row r="172" spans="1:14" s="179" customFormat="1" ht="96" customHeight="1" outlineLevel="1">
      <c r="A172" s="190" t="s">
        <v>160</v>
      </c>
      <c r="B172" s="191" t="s">
        <v>281</v>
      </c>
      <c r="C172" s="195" t="s">
        <v>297</v>
      </c>
      <c r="D172" s="210" t="s">
        <v>291</v>
      </c>
      <c r="E172" s="211"/>
      <c r="F172" s="211"/>
      <c r="G172" s="193"/>
      <c r="H172" s="189">
        <v>43774</v>
      </c>
      <c r="I172" s="194" t="s">
        <v>8</v>
      </c>
      <c r="J172" s="188" t="s">
        <v>280</v>
      </c>
      <c r="K172" s="178"/>
      <c r="L172" s="178"/>
      <c r="M172" s="178"/>
      <c r="N172" s="178"/>
    </row>
    <row r="173" spans="1:14" s="179" customFormat="1" ht="96" customHeight="1" outlineLevel="1">
      <c r="A173" s="190" t="s">
        <v>162</v>
      </c>
      <c r="B173" s="191" t="s">
        <v>281</v>
      </c>
      <c r="C173" s="195" t="s">
        <v>298</v>
      </c>
      <c r="D173" s="210" t="s">
        <v>291</v>
      </c>
      <c r="E173" s="211"/>
      <c r="F173" s="211"/>
      <c r="G173" s="193"/>
      <c r="H173" s="189">
        <v>43774</v>
      </c>
      <c r="I173" s="194" t="s">
        <v>8</v>
      </c>
      <c r="J173" s="188" t="s">
        <v>280</v>
      </c>
      <c r="K173" s="178"/>
      <c r="L173" s="178"/>
      <c r="M173" s="178"/>
      <c r="N173" s="178"/>
    </row>
    <row r="174" spans="1:14" s="179" customFormat="1" ht="96" customHeight="1" outlineLevel="1">
      <c r="A174" s="190" t="s">
        <v>164</v>
      </c>
      <c r="B174" s="191" t="s">
        <v>281</v>
      </c>
      <c r="C174" s="195" t="s">
        <v>299</v>
      </c>
      <c r="D174" s="210" t="s">
        <v>291</v>
      </c>
      <c r="E174" s="211"/>
      <c r="F174" s="211"/>
      <c r="G174" s="193"/>
      <c r="H174" s="189">
        <v>43774</v>
      </c>
      <c r="I174" s="194" t="s">
        <v>8</v>
      </c>
      <c r="J174" s="188" t="s">
        <v>280</v>
      </c>
      <c r="K174" s="178"/>
      <c r="L174" s="178"/>
      <c r="M174" s="178"/>
      <c r="N174" s="178"/>
    </row>
    <row r="175" spans="1:14" s="179" customFormat="1" ht="96" customHeight="1" outlineLevel="1">
      <c r="A175" s="190" t="s">
        <v>166</v>
      </c>
      <c r="B175" s="191" t="s">
        <v>281</v>
      </c>
      <c r="C175" s="195" t="s">
        <v>300</v>
      </c>
      <c r="D175" s="210" t="s">
        <v>291</v>
      </c>
      <c r="E175" s="211"/>
      <c r="F175" s="211"/>
      <c r="G175" s="193"/>
      <c r="H175" s="189">
        <v>43774</v>
      </c>
      <c r="I175" s="194" t="s">
        <v>8</v>
      </c>
      <c r="J175" s="188" t="s">
        <v>280</v>
      </c>
      <c r="K175" s="178"/>
      <c r="L175" s="178"/>
      <c r="M175" s="178"/>
      <c r="N175" s="178"/>
    </row>
    <row r="176" spans="1:14" s="179" customFormat="1" ht="96" customHeight="1" outlineLevel="1">
      <c r="A176" s="190" t="s">
        <v>168</v>
      </c>
      <c r="B176" s="191" t="s">
        <v>281</v>
      </c>
      <c r="C176" s="195" t="s">
        <v>301</v>
      </c>
      <c r="D176" s="210" t="s">
        <v>291</v>
      </c>
      <c r="E176" s="211"/>
      <c r="F176" s="211"/>
      <c r="G176" s="193"/>
      <c r="H176" s="189">
        <v>43774</v>
      </c>
      <c r="I176" s="194" t="s">
        <v>8</v>
      </c>
      <c r="J176" s="188" t="s">
        <v>280</v>
      </c>
      <c r="K176" s="178"/>
      <c r="L176" s="178"/>
      <c r="M176" s="178"/>
      <c r="N176" s="178"/>
    </row>
    <row r="177" spans="1:14" s="179" customFormat="1" ht="96" customHeight="1" outlineLevel="1">
      <c r="A177" s="190" t="s">
        <v>171</v>
      </c>
      <c r="B177" s="191" t="s">
        <v>281</v>
      </c>
      <c r="C177" s="195" t="s">
        <v>302</v>
      </c>
      <c r="D177" s="210" t="s">
        <v>291</v>
      </c>
      <c r="E177" s="211"/>
      <c r="F177" s="211"/>
      <c r="G177" s="193"/>
      <c r="H177" s="189">
        <v>43774</v>
      </c>
      <c r="I177" s="194" t="s">
        <v>8</v>
      </c>
      <c r="J177" s="188" t="s">
        <v>280</v>
      </c>
      <c r="K177" s="178"/>
      <c r="L177" s="178"/>
      <c r="M177" s="178"/>
      <c r="N177" s="178"/>
    </row>
    <row r="178" spans="1:14" s="179" customFormat="1" ht="96" customHeight="1" outlineLevel="1">
      <c r="A178" s="190" t="s">
        <v>173</v>
      </c>
      <c r="B178" s="191" t="s">
        <v>281</v>
      </c>
      <c r="C178" s="195" t="s">
        <v>303</v>
      </c>
      <c r="D178" s="210" t="s">
        <v>291</v>
      </c>
      <c r="E178" s="211"/>
      <c r="F178" s="211"/>
      <c r="G178" s="193"/>
      <c r="H178" s="189">
        <v>43774</v>
      </c>
      <c r="I178" s="194" t="s">
        <v>8</v>
      </c>
      <c r="J178" s="188" t="s">
        <v>280</v>
      </c>
      <c r="K178" s="178"/>
      <c r="L178" s="178"/>
      <c r="M178" s="178"/>
      <c r="N178" s="178"/>
    </row>
    <row r="179" spans="1:14" s="179" customFormat="1" ht="96" customHeight="1" outlineLevel="1">
      <c r="A179" s="190" t="s">
        <v>176</v>
      </c>
      <c r="B179" s="191" t="s">
        <v>281</v>
      </c>
      <c r="C179" s="195" t="s">
        <v>304</v>
      </c>
      <c r="D179" s="210" t="s">
        <v>291</v>
      </c>
      <c r="E179" s="211"/>
      <c r="F179" s="211"/>
      <c r="G179" s="193"/>
      <c r="H179" s="189">
        <v>43774</v>
      </c>
      <c r="I179" s="194" t="s">
        <v>8</v>
      </c>
      <c r="J179" s="188" t="s">
        <v>280</v>
      </c>
      <c r="K179" s="178"/>
      <c r="L179" s="178"/>
      <c r="M179" s="178"/>
      <c r="N179" s="178"/>
    </row>
    <row r="180" spans="1:14" s="179" customFormat="1" ht="96" customHeight="1" outlineLevel="1">
      <c r="A180" s="190" t="s">
        <v>177</v>
      </c>
      <c r="B180" s="191" t="s">
        <v>281</v>
      </c>
      <c r="C180" s="195" t="s">
        <v>305</v>
      </c>
      <c r="D180" s="210" t="s">
        <v>291</v>
      </c>
      <c r="E180" s="211"/>
      <c r="F180" s="211"/>
      <c r="G180" s="193"/>
      <c r="H180" s="189">
        <v>43774</v>
      </c>
      <c r="I180" s="194" t="s">
        <v>8</v>
      </c>
      <c r="J180" s="188" t="s">
        <v>280</v>
      </c>
      <c r="K180" s="178"/>
      <c r="L180" s="178"/>
      <c r="M180" s="178"/>
      <c r="N180" s="178"/>
    </row>
    <row r="181" spans="1:14" s="179" customFormat="1" ht="96" customHeight="1" outlineLevel="1">
      <c r="A181" s="190" t="s">
        <v>178</v>
      </c>
      <c r="B181" s="191" t="s">
        <v>281</v>
      </c>
      <c r="C181" s="195" t="s">
        <v>306</v>
      </c>
      <c r="D181" s="210" t="s">
        <v>291</v>
      </c>
      <c r="E181" s="211"/>
      <c r="F181" s="211"/>
      <c r="G181" s="193"/>
      <c r="H181" s="189">
        <v>43774</v>
      </c>
      <c r="I181" s="194" t="s">
        <v>8</v>
      </c>
      <c r="J181" s="188" t="s">
        <v>280</v>
      </c>
      <c r="K181" s="178"/>
      <c r="L181" s="178"/>
      <c r="M181" s="178"/>
      <c r="N181" s="178"/>
    </row>
    <row r="182" spans="1:14" s="179" customFormat="1" ht="96" customHeight="1" outlineLevel="1">
      <c r="A182" s="190" t="s">
        <v>179</v>
      </c>
      <c r="B182" s="191" t="s">
        <v>281</v>
      </c>
      <c r="C182" s="195" t="s">
        <v>307</v>
      </c>
      <c r="D182" s="210" t="s">
        <v>291</v>
      </c>
      <c r="E182" s="211"/>
      <c r="F182" s="211"/>
      <c r="G182" s="193"/>
      <c r="H182" s="189">
        <v>43774</v>
      </c>
      <c r="I182" s="194" t="s">
        <v>8</v>
      </c>
      <c r="J182" s="188" t="s">
        <v>280</v>
      </c>
      <c r="K182" s="178"/>
      <c r="L182" s="178"/>
      <c r="M182" s="178"/>
      <c r="N182" s="178"/>
    </row>
    <row r="183" spans="1:14" s="179" customFormat="1" ht="96" customHeight="1" outlineLevel="1">
      <c r="A183" s="190" t="s">
        <v>180</v>
      </c>
      <c r="B183" s="191" t="s">
        <v>281</v>
      </c>
      <c r="C183" s="195" t="s">
        <v>308</v>
      </c>
      <c r="D183" s="210" t="s">
        <v>309</v>
      </c>
      <c r="E183" s="211"/>
      <c r="F183" s="211"/>
      <c r="G183" s="193"/>
      <c r="H183" s="189">
        <v>43774</v>
      </c>
      <c r="I183" s="194" t="s">
        <v>8</v>
      </c>
      <c r="J183" s="188" t="s">
        <v>288</v>
      </c>
      <c r="K183" s="178"/>
      <c r="L183" s="178"/>
      <c r="M183" s="178"/>
      <c r="N183" s="178"/>
    </row>
    <row r="184" spans="1:14" s="179" customFormat="1" ht="96" customHeight="1" outlineLevel="1">
      <c r="A184" s="190" t="s">
        <v>181</v>
      </c>
      <c r="B184" s="191" t="s">
        <v>281</v>
      </c>
      <c r="C184" s="195" t="s">
        <v>310</v>
      </c>
      <c r="D184" s="210" t="s">
        <v>291</v>
      </c>
      <c r="E184" s="211"/>
      <c r="F184" s="211"/>
      <c r="G184" s="193"/>
      <c r="H184" s="189">
        <v>43774</v>
      </c>
      <c r="I184" s="194" t="s">
        <v>8</v>
      </c>
      <c r="J184" s="188" t="s">
        <v>280</v>
      </c>
      <c r="K184" s="178"/>
      <c r="L184" s="178"/>
      <c r="M184" s="178"/>
      <c r="N184" s="178"/>
    </row>
    <row r="185" spans="1:14" s="179" customFormat="1" ht="96" customHeight="1" outlineLevel="1">
      <c r="A185" s="190" t="s">
        <v>182</v>
      </c>
      <c r="B185" s="191" t="s">
        <v>281</v>
      </c>
      <c r="C185" s="195" t="s">
        <v>311</v>
      </c>
      <c r="D185" s="210" t="s">
        <v>289</v>
      </c>
      <c r="E185" s="211"/>
      <c r="F185" s="211"/>
      <c r="G185" s="193"/>
      <c r="H185" s="189">
        <v>43774</v>
      </c>
      <c r="I185" s="194" t="s">
        <v>8</v>
      </c>
      <c r="J185" s="188" t="s">
        <v>280</v>
      </c>
      <c r="K185" s="178"/>
      <c r="L185" s="178"/>
      <c r="M185" s="178"/>
      <c r="N185" s="178"/>
    </row>
    <row r="186" spans="1:14" s="179" customFormat="1" ht="96" customHeight="1" outlineLevel="1">
      <c r="A186" s="190" t="s">
        <v>196</v>
      </c>
      <c r="B186" s="191" t="s">
        <v>281</v>
      </c>
      <c r="C186" s="195" t="s">
        <v>312</v>
      </c>
      <c r="D186" s="210" t="s">
        <v>289</v>
      </c>
      <c r="E186" s="211"/>
      <c r="F186" s="211"/>
      <c r="G186" s="193"/>
      <c r="H186" s="189">
        <v>43774</v>
      </c>
      <c r="I186" s="194" t="s">
        <v>8</v>
      </c>
      <c r="J186" s="188" t="s">
        <v>280</v>
      </c>
      <c r="K186" s="178"/>
      <c r="L186" s="178"/>
      <c r="M186" s="178"/>
      <c r="N186" s="178"/>
    </row>
    <row r="187" spans="1:14" s="179" customFormat="1" ht="96" customHeight="1" outlineLevel="1">
      <c r="A187" s="190" t="s">
        <v>198</v>
      </c>
      <c r="B187" s="191" t="s">
        <v>281</v>
      </c>
      <c r="C187" s="195" t="s">
        <v>313</v>
      </c>
      <c r="D187" s="210" t="s">
        <v>291</v>
      </c>
      <c r="E187" s="211"/>
      <c r="F187" s="211"/>
      <c r="G187" s="193"/>
      <c r="H187" s="189">
        <v>43774</v>
      </c>
      <c r="I187" s="194" t="s">
        <v>8</v>
      </c>
      <c r="J187" s="188" t="s">
        <v>280</v>
      </c>
      <c r="K187" s="178"/>
      <c r="L187" s="178"/>
      <c r="M187" s="178"/>
      <c r="N187" s="178"/>
    </row>
    <row r="188" spans="1:14" s="179" customFormat="1" ht="96" customHeight="1" outlineLevel="1">
      <c r="A188" s="190" t="s">
        <v>200</v>
      </c>
      <c r="B188" s="191" t="s">
        <v>281</v>
      </c>
      <c r="C188" s="195" t="s">
        <v>314</v>
      </c>
      <c r="D188" s="210" t="s">
        <v>315</v>
      </c>
      <c r="E188" s="211"/>
      <c r="F188" s="211"/>
      <c r="G188" s="193"/>
      <c r="H188" s="189">
        <v>43774</v>
      </c>
      <c r="I188" s="194" t="s">
        <v>8</v>
      </c>
      <c r="J188" s="188" t="s">
        <v>280</v>
      </c>
      <c r="K188" s="178"/>
      <c r="L188" s="178"/>
      <c r="M188" s="178"/>
      <c r="N188" s="178"/>
    </row>
    <row r="189" spans="1:14" s="179" customFormat="1" ht="96" customHeight="1" outlineLevel="1">
      <c r="A189" s="196" t="s">
        <v>201</v>
      </c>
      <c r="B189" s="200" t="s">
        <v>316</v>
      </c>
      <c r="C189" s="197" t="s">
        <v>317</v>
      </c>
      <c r="D189" s="270" t="s">
        <v>318</v>
      </c>
      <c r="E189" s="271"/>
      <c r="F189" s="271"/>
      <c r="G189" s="198"/>
      <c r="H189" s="182">
        <v>43774</v>
      </c>
      <c r="I189" s="199" t="s">
        <v>37</v>
      </c>
      <c r="J189" s="186"/>
      <c r="K189" s="178"/>
      <c r="L189" s="178"/>
      <c r="M189" s="178"/>
      <c r="N189" s="178"/>
    </row>
    <row r="190" spans="1:14" s="179" customFormat="1" ht="96" customHeight="1" outlineLevel="1">
      <c r="A190" s="201" t="s">
        <v>202</v>
      </c>
      <c r="B190" s="202" t="s">
        <v>316</v>
      </c>
      <c r="C190" s="203" t="s">
        <v>319</v>
      </c>
      <c r="D190" s="261" t="s">
        <v>291</v>
      </c>
      <c r="E190" s="262"/>
      <c r="F190" s="262"/>
      <c r="G190" s="204"/>
      <c r="H190" s="205">
        <v>43774</v>
      </c>
      <c r="I190" s="206" t="s">
        <v>8</v>
      </c>
      <c r="J190" s="207"/>
      <c r="K190" s="178"/>
      <c r="L190" s="178"/>
      <c r="M190" s="178"/>
      <c r="N190" s="178"/>
    </row>
    <row r="191" spans="1:14" s="179" customFormat="1" ht="96" customHeight="1" outlineLevel="1">
      <c r="A191" s="201" t="s">
        <v>204</v>
      </c>
      <c r="B191" s="202" t="s">
        <v>316</v>
      </c>
      <c r="C191" s="203" t="s">
        <v>320</v>
      </c>
      <c r="D191" s="261" t="s">
        <v>291</v>
      </c>
      <c r="E191" s="262"/>
      <c r="F191" s="262"/>
      <c r="G191" s="204"/>
      <c r="H191" s="205">
        <v>43774</v>
      </c>
      <c r="I191" s="206" t="s">
        <v>8</v>
      </c>
      <c r="J191" s="207"/>
      <c r="K191" s="178"/>
      <c r="L191" s="178"/>
      <c r="M191" s="178"/>
      <c r="N191" s="178"/>
    </row>
    <row r="192" spans="1:14" s="179" customFormat="1" ht="96" customHeight="1" outlineLevel="1">
      <c r="A192" s="201" t="s">
        <v>205</v>
      </c>
      <c r="B192" s="202" t="s">
        <v>316</v>
      </c>
      <c r="C192" s="203" t="s">
        <v>321</v>
      </c>
      <c r="D192" s="261" t="s">
        <v>291</v>
      </c>
      <c r="E192" s="262"/>
      <c r="F192" s="262"/>
      <c r="G192" s="204"/>
      <c r="H192" s="205">
        <v>43774</v>
      </c>
      <c r="I192" s="206" t="s">
        <v>8</v>
      </c>
      <c r="J192" s="207"/>
      <c r="K192" s="178"/>
      <c r="L192" s="178"/>
      <c r="M192" s="178"/>
      <c r="N192" s="178"/>
    </row>
    <row r="193" spans="1:14" s="179" customFormat="1" ht="96" customHeight="1" outlineLevel="1">
      <c r="A193" s="201" t="s">
        <v>206</v>
      </c>
      <c r="B193" s="202" t="s">
        <v>316</v>
      </c>
      <c r="C193" s="203" t="s">
        <v>322</v>
      </c>
      <c r="D193" s="261" t="s">
        <v>291</v>
      </c>
      <c r="E193" s="262"/>
      <c r="F193" s="262"/>
      <c r="G193" s="204"/>
      <c r="H193" s="205">
        <v>43774</v>
      </c>
      <c r="I193" s="206" t="s">
        <v>8</v>
      </c>
      <c r="J193" s="207"/>
      <c r="K193" s="178"/>
      <c r="L193" s="178"/>
      <c r="M193" s="178"/>
      <c r="N193" s="178"/>
    </row>
    <row r="194" spans="1:14" s="179" customFormat="1" ht="96" customHeight="1" outlineLevel="1">
      <c r="A194" s="196" t="s">
        <v>207</v>
      </c>
      <c r="B194" s="200" t="s">
        <v>316</v>
      </c>
      <c r="C194" s="197" t="s">
        <v>323</v>
      </c>
      <c r="D194" s="270" t="s">
        <v>318</v>
      </c>
      <c r="E194" s="271"/>
      <c r="F194" s="271"/>
      <c r="G194" s="198"/>
      <c r="H194" s="182">
        <v>47427</v>
      </c>
      <c r="I194" s="199" t="s">
        <v>37</v>
      </c>
      <c r="J194" s="186"/>
      <c r="K194" s="178"/>
      <c r="L194" s="178"/>
      <c r="M194" s="178"/>
      <c r="N194" s="178"/>
    </row>
    <row r="195" spans="1:14" s="179" customFormat="1" ht="96" customHeight="1" outlineLevel="1">
      <c r="A195" s="196" t="s">
        <v>208</v>
      </c>
      <c r="B195" s="200" t="s">
        <v>316</v>
      </c>
      <c r="C195" s="197" t="s">
        <v>324</v>
      </c>
      <c r="D195" s="270" t="s">
        <v>318</v>
      </c>
      <c r="E195" s="271"/>
      <c r="F195" s="271"/>
      <c r="G195" s="198"/>
      <c r="H195" s="182">
        <v>43774</v>
      </c>
      <c r="I195" s="199" t="s">
        <v>37</v>
      </c>
      <c r="J195" s="186"/>
      <c r="K195" s="178"/>
      <c r="L195" s="178"/>
      <c r="M195" s="178"/>
      <c r="N195" s="178"/>
    </row>
    <row r="196" spans="1:14" s="179" customFormat="1" ht="96" customHeight="1" outlineLevel="1">
      <c r="A196" s="196" t="s">
        <v>209</v>
      </c>
      <c r="B196" s="200" t="s">
        <v>316</v>
      </c>
      <c r="C196" s="197" t="s">
        <v>325</v>
      </c>
      <c r="D196" s="270" t="s">
        <v>318</v>
      </c>
      <c r="E196" s="271"/>
      <c r="F196" s="271"/>
      <c r="G196" s="198"/>
      <c r="H196" s="182">
        <v>43774</v>
      </c>
      <c r="I196" s="199" t="s">
        <v>37</v>
      </c>
      <c r="J196" s="186"/>
      <c r="K196" s="178"/>
      <c r="L196" s="178"/>
      <c r="M196" s="178"/>
      <c r="N196" s="178"/>
    </row>
    <row r="197" spans="1:14" s="179" customFormat="1" ht="96" customHeight="1" outlineLevel="1">
      <c r="A197" s="196" t="s">
        <v>210</v>
      </c>
      <c r="B197" s="200" t="s">
        <v>316</v>
      </c>
      <c r="C197" s="197" t="s">
        <v>326</v>
      </c>
      <c r="D197" s="270" t="s">
        <v>291</v>
      </c>
      <c r="E197" s="271"/>
      <c r="F197" s="271"/>
      <c r="G197" s="198"/>
      <c r="H197" s="182">
        <v>43774</v>
      </c>
      <c r="I197" s="199" t="s">
        <v>37</v>
      </c>
      <c r="J197" s="186"/>
      <c r="K197" s="178"/>
      <c r="L197" s="178"/>
      <c r="M197" s="178"/>
      <c r="N197" s="178"/>
    </row>
    <row r="198" spans="1:14" s="179" customFormat="1" ht="96" customHeight="1" outlineLevel="1">
      <c r="A198" s="196" t="s">
        <v>211</v>
      </c>
      <c r="B198" s="200" t="s">
        <v>316</v>
      </c>
      <c r="C198" s="197" t="s">
        <v>327</v>
      </c>
      <c r="D198" s="270" t="s">
        <v>291</v>
      </c>
      <c r="E198" s="271"/>
      <c r="F198" s="271"/>
      <c r="G198" s="198"/>
      <c r="H198" s="182">
        <v>43774</v>
      </c>
      <c r="I198" s="199" t="s">
        <v>37</v>
      </c>
      <c r="J198" s="186"/>
      <c r="K198" s="178"/>
      <c r="L198" s="178"/>
      <c r="M198" s="178"/>
      <c r="N198" s="178"/>
    </row>
    <row r="199" spans="1:14" s="179" customFormat="1" ht="96" customHeight="1" outlineLevel="1">
      <c r="A199" s="196" t="s">
        <v>212</v>
      </c>
      <c r="B199" s="200" t="s">
        <v>316</v>
      </c>
      <c r="C199" s="197" t="s">
        <v>328</v>
      </c>
      <c r="D199" s="270" t="s">
        <v>291</v>
      </c>
      <c r="E199" s="271"/>
      <c r="F199" s="271"/>
      <c r="G199" s="198"/>
      <c r="H199" s="182">
        <v>43774</v>
      </c>
      <c r="I199" s="199" t="s">
        <v>37</v>
      </c>
      <c r="J199" s="186"/>
      <c r="K199" s="178"/>
      <c r="L199" s="178"/>
      <c r="M199" s="178"/>
      <c r="N199" s="178"/>
    </row>
    <row r="200" spans="1:14" s="179" customFormat="1" ht="96" customHeight="1" outlineLevel="1">
      <c r="A200" s="196" t="s">
        <v>215</v>
      </c>
      <c r="B200" s="200" t="s">
        <v>316</v>
      </c>
      <c r="C200" s="197" t="s">
        <v>329</v>
      </c>
      <c r="D200" s="270" t="s">
        <v>291</v>
      </c>
      <c r="E200" s="271"/>
      <c r="F200" s="271"/>
      <c r="G200" s="198"/>
      <c r="H200" s="182">
        <v>43774</v>
      </c>
      <c r="I200" s="199" t="s">
        <v>37</v>
      </c>
      <c r="J200" s="186"/>
      <c r="K200" s="178"/>
      <c r="L200" s="178"/>
      <c r="M200" s="178"/>
      <c r="N200" s="178"/>
    </row>
    <row r="201" spans="1:14" s="179" customFormat="1" ht="96" customHeight="1" outlineLevel="1">
      <c r="A201" s="201" t="s">
        <v>218</v>
      </c>
      <c r="B201" s="202" t="s">
        <v>316</v>
      </c>
      <c r="C201" s="203" t="s">
        <v>330</v>
      </c>
      <c r="D201" s="261" t="s">
        <v>291</v>
      </c>
      <c r="E201" s="262"/>
      <c r="F201" s="262"/>
      <c r="G201" s="204"/>
      <c r="H201" s="205">
        <v>43774</v>
      </c>
      <c r="I201" s="206" t="s">
        <v>8</v>
      </c>
      <c r="J201" s="207"/>
      <c r="K201" s="178"/>
      <c r="L201" s="178"/>
      <c r="M201" s="178"/>
      <c r="N201" s="178"/>
    </row>
    <row r="202" spans="1:14" s="179" customFormat="1" ht="96" customHeight="1" outlineLevel="1">
      <c r="A202" s="201" t="s">
        <v>220</v>
      </c>
      <c r="B202" s="202" t="s">
        <v>316</v>
      </c>
      <c r="C202" s="203" t="s">
        <v>331</v>
      </c>
      <c r="D202" s="261" t="s">
        <v>291</v>
      </c>
      <c r="E202" s="262"/>
      <c r="F202" s="262"/>
      <c r="G202" s="204"/>
      <c r="H202" s="205">
        <v>43774</v>
      </c>
      <c r="I202" s="206" t="s">
        <v>8</v>
      </c>
      <c r="J202" s="207"/>
      <c r="K202" s="178"/>
      <c r="L202" s="178"/>
      <c r="M202" s="178"/>
      <c r="N202" s="178"/>
    </row>
    <row r="203" spans="1:14" s="179" customFormat="1" ht="96" customHeight="1" outlineLevel="1">
      <c r="A203" s="196" t="s">
        <v>224</v>
      </c>
      <c r="B203" s="200" t="s">
        <v>316</v>
      </c>
      <c r="C203" s="197" t="s">
        <v>332</v>
      </c>
      <c r="D203" s="270" t="s">
        <v>318</v>
      </c>
      <c r="E203" s="271"/>
      <c r="F203" s="271"/>
      <c r="G203" s="198"/>
      <c r="H203" s="182">
        <v>43774</v>
      </c>
      <c r="I203" s="199" t="s">
        <v>37</v>
      </c>
      <c r="J203" s="186"/>
      <c r="K203" s="178"/>
      <c r="L203" s="178"/>
      <c r="M203" s="178"/>
      <c r="N203" s="178"/>
    </row>
    <row r="204" spans="1:14" s="179" customFormat="1" ht="96" customHeight="1" outlineLevel="1">
      <c r="A204" s="196" t="s">
        <v>226</v>
      </c>
      <c r="B204" s="200" t="s">
        <v>316</v>
      </c>
      <c r="C204" s="197" t="s">
        <v>333</v>
      </c>
      <c r="D204" s="270" t="s">
        <v>318</v>
      </c>
      <c r="E204" s="271"/>
      <c r="F204" s="271"/>
      <c r="G204" s="198"/>
      <c r="H204" s="182">
        <v>43774</v>
      </c>
      <c r="I204" s="199" t="s">
        <v>37</v>
      </c>
      <c r="J204" s="186"/>
      <c r="K204" s="178"/>
      <c r="L204" s="178"/>
      <c r="M204" s="178"/>
      <c r="N204" s="178"/>
    </row>
    <row r="205" spans="1:14" s="179" customFormat="1" ht="96" customHeight="1" outlineLevel="1">
      <c r="A205" s="196" t="s">
        <v>228</v>
      </c>
      <c r="B205" s="200" t="s">
        <v>316</v>
      </c>
      <c r="C205" s="197" t="s">
        <v>334</v>
      </c>
      <c r="D205" s="270" t="s">
        <v>291</v>
      </c>
      <c r="E205" s="271"/>
      <c r="F205" s="271"/>
      <c r="G205" s="198"/>
      <c r="H205" s="182">
        <v>43774</v>
      </c>
      <c r="I205" s="199" t="s">
        <v>37</v>
      </c>
      <c r="J205" s="186"/>
      <c r="K205" s="178"/>
      <c r="L205" s="178"/>
      <c r="M205" s="178"/>
      <c r="N205" s="178"/>
    </row>
    <row r="206" spans="1:14" s="179" customFormat="1" ht="96" customHeight="1" outlineLevel="1">
      <c r="A206" s="196" t="s">
        <v>233</v>
      </c>
      <c r="B206" s="200" t="s">
        <v>316</v>
      </c>
      <c r="C206" s="197" t="s">
        <v>335</v>
      </c>
      <c r="D206" s="270" t="s">
        <v>291</v>
      </c>
      <c r="E206" s="271"/>
      <c r="F206" s="271"/>
      <c r="G206" s="198"/>
      <c r="H206" s="182">
        <v>43774</v>
      </c>
      <c r="I206" s="199" t="s">
        <v>37</v>
      </c>
      <c r="J206" s="186"/>
      <c r="K206" s="178"/>
      <c r="L206" s="178"/>
      <c r="M206" s="178"/>
      <c r="N206" s="178"/>
    </row>
    <row r="207" spans="1:14" s="179" customFormat="1" ht="96" customHeight="1" outlineLevel="1">
      <c r="A207" s="196" t="s">
        <v>235</v>
      </c>
      <c r="B207" s="200" t="s">
        <v>316</v>
      </c>
      <c r="C207" s="197" t="s">
        <v>336</v>
      </c>
      <c r="D207" s="270" t="s">
        <v>291</v>
      </c>
      <c r="E207" s="271"/>
      <c r="F207" s="271"/>
      <c r="G207" s="198"/>
      <c r="H207" s="182">
        <v>43774</v>
      </c>
      <c r="I207" s="199" t="s">
        <v>37</v>
      </c>
      <c r="J207" s="186"/>
      <c r="K207" s="178"/>
      <c r="L207" s="178"/>
      <c r="M207" s="178"/>
      <c r="N207" s="178"/>
    </row>
    <row r="208" spans="1:14" s="179" customFormat="1" ht="96" customHeight="1" outlineLevel="1">
      <c r="A208" s="196" t="s">
        <v>241</v>
      </c>
      <c r="B208" s="200" t="s">
        <v>316</v>
      </c>
      <c r="C208" s="197" t="s">
        <v>337</v>
      </c>
      <c r="D208" s="270" t="s">
        <v>291</v>
      </c>
      <c r="E208" s="271"/>
      <c r="F208" s="271"/>
      <c r="G208" s="198"/>
      <c r="H208" s="182">
        <v>43774</v>
      </c>
      <c r="I208" s="199" t="s">
        <v>37</v>
      </c>
      <c r="J208" s="186"/>
      <c r="K208" s="178"/>
      <c r="L208" s="178"/>
      <c r="M208" s="178"/>
      <c r="N208" s="178"/>
    </row>
    <row r="209" spans="1:14" s="179" customFormat="1" ht="96" customHeight="1" outlineLevel="1">
      <c r="A209" s="201" t="s">
        <v>243</v>
      </c>
      <c r="B209" s="202" t="s">
        <v>316</v>
      </c>
      <c r="C209" s="203" t="s">
        <v>338</v>
      </c>
      <c r="D209" s="261" t="s">
        <v>291</v>
      </c>
      <c r="E209" s="262"/>
      <c r="F209" s="262"/>
      <c r="G209" s="204"/>
      <c r="H209" s="205">
        <v>43774</v>
      </c>
      <c r="I209" s="206" t="s">
        <v>8</v>
      </c>
      <c r="J209" s="207"/>
      <c r="K209" s="178"/>
      <c r="L209" s="178"/>
      <c r="M209" s="178"/>
      <c r="N209" s="178"/>
    </row>
    <row r="210" spans="1:14" s="179" customFormat="1" ht="96" customHeight="1" outlineLevel="1">
      <c r="A210" s="196" t="s">
        <v>245</v>
      </c>
      <c r="B210" s="200" t="s">
        <v>316</v>
      </c>
      <c r="C210" s="197" t="s">
        <v>339</v>
      </c>
      <c r="D210" s="270" t="s">
        <v>318</v>
      </c>
      <c r="E210" s="271"/>
      <c r="F210" s="271"/>
      <c r="G210" s="198"/>
      <c r="H210" s="182">
        <v>43774</v>
      </c>
      <c r="I210" s="199" t="s">
        <v>37</v>
      </c>
      <c r="J210" s="186"/>
      <c r="K210" s="178"/>
      <c r="L210" s="178"/>
      <c r="M210" s="178"/>
      <c r="N210" s="178"/>
    </row>
    <row r="211" spans="1:14" s="179" customFormat="1" ht="53.25" customHeight="1" outlineLevel="1">
      <c r="A211" s="275" t="s">
        <v>247</v>
      </c>
      <c r="B211" s="276" t="s">
        <v>316</v>
      </c>
      <c r="C211" s="277" t="s">
        <v>340</v>
      </c>
      <c r="D211" s="278" t="s">
        <v>342</v>
      </c>
      <c r="E211" s="279"/>
      <c r="F211" s="279"/>
      <c r="G211" s="280"/>
      <c r="H211" s="281">
        <v>43774</v>
      </c>
      <c r="I211" s="282" t="s">
        <v>8</v>
      </c>
      <c r="J211" s="283" t="s">
        <v>341</v>
      </c>
      <c r="K211" s="178"/>
      <c r="L211" s="178"/>
      <c r="M211" s="178"/>
      <c r="N211" s="178"/>
    </row>
    <row r="212" spans="1:14" s="93" customFormat="1" ht="68.25" customHeight="1" outlineLevel="1">
      <c r="A212" s="136" t="s">
        <v>249</v>
      </c>
      <c r="B212" s="137" t="s">
        <v>118</v>
      </c>
      <c r="C212" s="138" t="s">
        <v>120</v>
      </c>
      <c r="D212" s="257" t="s">
        <v>119</v>
      </c>
      <c r="E212" s="258"/>
      <c r="F212" s="258"/>
      <c r="G212" s="127"/>
      <c r="H212" s="139">
        <v>43774</v>
      </c>
      <c r="I212" s="140" t="s">
        <v>37</v>
      </c>
      <c r="J212" s="141"/>
    </row>
    <row r="213" spans="1:14" s="4" customFormat="1" ht="12.75">
      <c r="A213" s="222" t="s">
        <v>42</v>
      </c>
      <c r="B213" s="223"/>
      <c r="C213" s="223"/>
      <c r="D213" s="223"/>
      <c r="E213" s="223"/>
      <c r="F213" s="223"/>
      <c r="G213" s="223"/>
      <c r="H213" s="223"/>
      <c r="I213" s="223"/>
      <c r="J213" s="224"/>
    </row>
    <row r="214" spans="1:14" s="4" customFormat="1" ht="12.75" outlineLevel="1">
      <c r="A214" s="222" t="s">
        <v>59</v>
      </c>
      <c r="B214" s="223"/>
      <c r="C214" s="223"/>
      <c r="D214" s="223"/>
      <c r="E214" s="223"/>
      <c r="F214" s="223"/>
      <c r="G214" s="223"/>
      <c r="H214" s="223"/>
      <c r="I214" s="223"/>
      <c r="J214" s="224"/>
    </row>
    <row r="215" spans="1:14" s="93" customFormat="1" ht="70.5" customHeight="1" outlineLevel="1">
      <c r="A215" s="88"/>
      <c r="B215" s="97"/>
      <c r="C215" s="92"/>
      <c r="D215" s="220"/>
      <c r="E215" s="221"/>
      <c r="F215" s="221"/>
      <c r="G215" s="127"/>
      <c r="H215" s="132"/>
      <c r="I215" s="100"/>
      <c r="J215" s="94"/>
    </row>
    <row r="216" spans="1:14" s="93" customFormat="1" ht="87.75" customHeight="1" outlineLevel="1">
      <c r="A216" s="88"/>
      <c r="B216" s="97"/>
      <c r="C216" s="92"/>
      <c r="D216" s="220"/>
      <c r="E216" s="221"/>
      <c r="F216" s="221"/>
      <c r="G216" s="127"/>
      <c r="H216" s="132"/>
      <c r="I216" s="100"/>
      <c r="J216" s="94"/>
    </row>
    <row r="217" spans="1:14" s="93" customFormat="1" ht="87.75" customHeight="1" outlineLevel="1">
      <c r="A217" s="88"/>
      <c r="B217" s="97"/>
      <c r="C217" s="92"/>
      <c r="D217" s="220"/>
      <c r="E217" s="221"/>
      <c r="F217" s="221"/>
      <c r="G217" s="127"/>
      <c r="H217" s="132"/>
      <c r="I217" s="100"/>
      <c r="J217" s="94"/>
    </row>
    <row r="218" spans="1:14" s="93" customFormat="1" ht="59.25" customHeight="1" outlineLevel="1">
      <c r="A218" s="88"/>
      <c r="B218" s="97"/>
      <c r="C218" s="92"/>
      <c r="D218" s="220"/>
      <c r="E218" s="221"/>
      <c r="F218" s="221"/>
      <c r="G218" s="127"/>
      <c r="H218" s="132"/>
      <c r="I218" s="100"/>
      <c r="J218" s="94"/>
    </row>
    <row r="219" spans="1:14" s="93" customFormat="1" ht="56.25" customHeight="1" outlineLevel="1">
      <c r="A219" s="88"/>
      <c r="B219" s="97"/>
      <c r="C219" s="92"/>
      <c r="D219" s="220"/>
      <c r="E219" s="221"/>
      <c r="F219" s="221"/>
      <c r="G219" s="127"/>
      <c r="H219" s="132"/>
      <c r="I219" s="100"/>
      <c r="J219" s="94"/>
    </row>
    <row r="220" spans="1:14" s="93" customFormat="1" ht="87.75" customHeight="1" outlineLevel="1">
      <c r="A220" s="88"/>
      <c r="B220" s="97"/>
      <c r="C220" s="92"/>
      <c r="D220" s="220"/>
      <c r="E220" s="221"/>
      <c r="F220" s="221"/>
      <c r="G220" s="127"/>
      <c r="H220" s="132"/>
      <c r="I220" s="100"/>
      <c r="J220" s="94"/>
    </row>
    <row r="221" spans="1:14" s="93" customFormat="1" ht="62.25" customHeight="1" outlineLevel="1">
      <c r="A221" s="88"/>
      <c r="B221" s="97"/>
      <c r="C221" s="92"/>
      <c r="D221" s="220"/>
      <c r="E221" s="221"/>
      <c r="F221" s="221"/>
      <c r="G221" s="127"/>
      <c r="H221" s="132"/>
      <c r="I221" s="100"/>
      <c r="J221" s="94"/>
    </row>
    <row r="222" spans="1:14" s="4" customFormat="1" ht="12.75" outlineLevel="1">
      <c r="A222" s="222" t="s">
        <v>51</v>
      </c>
      <c r="B222" s="223"/>
      <c r="C222" s="223"/>
      <c r="D222" s="223"/>
      <c r="E222" s="223"/>
      <c r="F222" s="223"/>
      <c r="G222" s="223"/>
      <c r="H222" s="223"/>
      <c r="I222" s="223"/>
      <c r="J222" s="224"/>
    </row>
    <row r="223" spans="1:14" s="93" customFormat="1" ht="87.75" customHeight="1" outlineLevel="1">
      <c r="A223" s="88"/>
      <c r="B223" s="97"/>
      <c r="C223" s="92"/>
      <c r="D223" s="220"/>
      <c r="E223" s="221"/>
      <c r="F223" s="221"/>
      <c r="G223" s="127"/>
      <c r="H223" s="132"/>
      <c r="I223" s="100"/>
      <c r="J223" s="94"/>
    </row>
    <row r="224" spans="1:14" s="4" customFormat="1" ht="12.75">
      <c r="A224" s="222" t="s">
        <v>52</v>
      </c>
      <c r="B224" s="223"/>
      <c r="C224" s="223"/>
      <c r="D224" s="223"/>
      <c r="E224" s="223"/>
      <c r="F224" s="223"/>
      <c r="G224" s="223"/>
      <c r="H224" s="223"/>
      <c r="I224" s="223"/>
      <c r="J224" s="224"/>
    </row>
    <row r="225" spans="1:10" s="93" customFormat="1" ht="101.25" customHeight="1" outlineLevel="1">
      <c r="A225" s="88"/>
      <c r="B225" s="97"/>
      <c r="C225" s="92"/>
      <c r="D225" s="220"/>
      <c r="E225" s="221"/>
      <c r="F225" s="221"/>
      <c r="G225" s="127"/>
      <c r="H225" s="132"/>
      <c r="I225" s="187"/>
      <c r="J225" s="94"/>
    </row>
    <row r="226" spans="1:10" s="93" customFormat="1" ht="96" customHeight="1" outlineLevel="1">
      <c r="A226" s="88"/>
      <c r="B226" s="97"/>
      <c r="C226" s="92"/>
      <c r="D226" s="220"/>
      <c r="E226" s="221"/>
      <c r="F226" s="221"/>
      <c r="G226" s="127"/>
      <c r="H226" s="132"/>
      <c r="I226" s="100"/>
      <c r="J226" s="94"/>
    </row>
    <row r="227" spans="1:10" s="93" customFormat="1" ht="96" customHeight="1" outlineLevel="1">
      <c r="A227" s="88"/>
      <c r="B227" s="97"/>
      <c r="C227" s="92"/>
      <c r="D227" s="220"/>
      <c r="E227" s="221"/>
      <c r="F227" s="221"/>
      <c r="G227" s="127"/>
      <c r="H227" s="132"/>
      <c r="I227" s="100"/>
      <c r="J227" s="94"/>
    </row>
    <row r="228" spans="1:10" s="4" customFormat="1" ht="12.75">
      <c r="A228" s="222" t="s">
        <v>53</v>
      </c>
      <c r="B228" s="223"/>
      <c r="C228" s="223"/>
      <c r="D228" s="223"/>
      <c r="E228" s="223"/>
      <c r="F228" s="223"/>
      <c r="G228" s="223"/>
      <c r="H228" s="223"/>
      <c r="I228" s="223"/>
      <c r="J228" s="224"/>
    </row>
    <row r="229" spans="1:10" s="93" customFormat="1" ht="27.75" customHeight="1" outlineLevel="1">
      <c r="A229" s="88"/>
      <c r="B229" s="97"/>
      <c r="C229" s="92"/>
      <c r="D229" s="220"/>
      <c r="E229" s="221"/>
      <c r="F229" s="221"/>
      <c r="G229" s="127"/>
      <c r="H229" s="132"/>
      <c r="I229" s="100"/>
      <c r="J229" s="94"/>
    </row>
    <row r="230" spans="1:10" s="93" customFormat="1" ht="81" customHeight="1" outlineLevel="1">
      <c r="A230" s="88"/>
      <c r="B230" s="97"/>
      <c r="C230" s="92"/>
      <c r="D230" s="225"/>
      <c r="E230" s="221"/>
      <c r="F230" s="221"/>
      <c r="G230" s="127"/>
      <c r="H230" s="132"/>
      <c r="I230" s="100"/>
      <c r="J230" s="94"/>
    </row>
    <row r="231" spans="1:10" s="4" customFormat="1" ht="12.75">
      <c r="A231" s="222" t="s">
        <v>54</v>
      </c>
      <c r="B231" s="223"/>
      <c r="C231" s="223"/>
      <c r="D231" s="223"/>
      <c r="E231" s="223"/>
      <c r="F231" s="223"/>
      <c r="G231" s="223"/>
      <c r="H231" s="223"/>
      <c r="I231" s="223"/>
      <c r="J231" s="224"/>
    </row>
    <row r="232" spans="1:10" s="4" customFormat="1" ht="12.75" outlineLevel="1">
      <c r="A232" s="222" t="s">
        <v>55</v>
      </c>
      <c r="B232" s="223"/>
      <c r="C232" s="223"/>
      <c r="D232" s="223"/>
      <c r="E232" s="223"/>
      <c r="F232" s="223"/>
      <c r="G232" s="223"/>
      <c r="H232" s="223"/>
      <c r="I232" s="223"/>
      <c r="J232" s="224"/>
    </row>
    <row r="233" spans="1:10" s="93" customFormat="1" ht="87.75" customHeight="1" outlineLevel="1">
      <c r="A233" s="88"/>
      <c r="B233" s="97"/>
      <c r="C233" s="92"/>
      <c r="D233" s="220"/>
      <c r="E233" s="221"/>
      <c r="F233" s="221"/>
      <c r="G233" s="127"/>
      <c r="H233" s="132"/>
      <c r="I233" s="100"/>
      <c r="J233" s="94"/>
    </row>
    <row r="234" spans="1:10" s="93" customFormat="1" ht="87.75" customHeight="1" outlineLevel="1">
      <c r="A234" s="88"/>
      <c r="B234" s="97"/>
      <c r="C234" s="92"/>
      <c r="D234" s="220"/>
      <c r="E234" s="221"/>
      <c r="F234" s="221"/>
      <c r="G234" s="127"/>
      <c r="H234" s="132"/>
      <c r="I234" s="100"/>
      <c r="J234" s="94"/>
    </row>
    <row r="235" spans="1:10" s="4" customFormat="1" ht="12.75" outlineLevel="1">
      <c r="A235" s="222" t="s">
        <v>56</v>
      </c>
      <c r="B235" s="223"/>
      <c r="C235" s="223"/>
      <c r="D235" s="223"/>
      <c r="E235" s="223"/>
      <c r="F235" s="223"/>
      <c r="G235" s="223"/>
      <c r="H235" s="223"/>
      <c r="I235" s="223"/>
      <c r="J235" s="224"/>
    </row>
    <row r="236" spans="1:10" s="93" customFormat="1" ht="87.75" customHeight="1" outlineLevel="1">
      <c r="A236" s="88"/>
      <c r="B236" s="97"/>
      <c r="C236" s="92"/>
      <c r="D236" s="220"/>
      <c r="E236" s="221"/>
      <c r="F236" s="221"/>
      <c r="G236" s="127"/>
      <c r="H236" s="132"/>
      <c r="I236" s="100"/>
      <c r="J236" s="94"/>
    </row>
    <row r="237" spans="1:10" s="93" customFormat="1" ht="87.75" customHeight="1" outlineLevel="1">
      <c r="A237" s="88"/>
      <c r="B237" s="97"/>
      <c r="C237" s="92"/>
      <c r="D237" s="220"/>
      <c r="E237" s="221"/>
      <c r="F237" s="221"/>
      <c r="G237" s="127"/>
      <c r="H237" s="132"/>
      <c r="I237" s="100"/>
      <c r="J237" s="94"/>
    </row>
    <row r="238" spans="1:10" s="4" customFormat="1" ht="12.75" outlineLevel="1">
      <c r="A238" s="222" t="s">
        <v>57</v>
      </c>
      <c r="B238" s="223"/>
      <c r="C238" s="223"/>
      <c r="D238" s="223"/>
      <c r="E238" s="223"/>
      <c r="F238" s="223"/>
      <c r="G238" s="223"/>
      <c r="H238" s="223"/>
      <c r="I238" s="223"/>
      <c r="J238" s="224"/>
    </row>
    <row r="239" spans="1:10" s="93" customFormat="1" ht="87.75" customHeight="1" outlineLevel="1">
      <c r="A239" s="88"/>
      <c r="B239" s="97"/>
      <c r="C239" s="92"/>
      <c r="D239" s="220"/>
      <c r="E239" s="221"/>
      <c r="F239" s="221"/>
      <c r="G239" s="127"/>
      <c r="H239" s="132"/>
      <c r="I239" s="100"/>
      <c r="J239" s="94"/>
    </row>
    <row r="240" spans="1:10" s="93" customFormat="1" ht="87.75" customHeight="1" outlineLevel="1">
      <c r="A240" s="88"/>
      <c r="B240" s="97"/>
      <c r="C240" s="92"/>
      <c r="D240" s="220"/>
      <c r="E240" s="221"/>
      <c r="F240" s="221"/>
      <c r="G240" s="127"/>
      <c r="H240" s="132"/>
      <c r="I240" s="100"/>
      <c r="J240" s="94"/>
    </row>
    <row r="241" spans="1:10" s="4" customFormat="1" ht="12.75" outlineLevel="1">
      <c r="A241" s="222" t="s">
        <v>58</v>
      </c>
      <c r="B241" s="223"/>
      <c r="C241" s="223"/>
      <c r="D241" s="223"/>
      <c r="E241" s="223"/>
      <c r="F241" s="223"/>
      <c r="G241" s="223"/>
      <c r="H241" s="223"/>
      <c r="I241" s="223"/>
      <c r="J241" s="224"/>
    </row>
    <row r="242" spans="1:10" s="93" customFormat="1" ht="87.75" customHeight="1" outlineLevel="1">
      <c r="A242" s="88"/>
      <c r="B242" s="97"/>
      <c r="C242" s="92"/>
      <c r="D242" s="220"/>
      <c r="E242" s="221"/>
      <c r="F242" s="221"/>
      <c r="G242" s="127"/>
      <c r="H242" s="132"/>
      <c r="I242" s="100"/>
      <c r="J242" s="94"/>
    </row>
    <row r="243" spans="1:10" s="93" customFormat="1" ht="87.75" customHeight="1" outlineLevel="1">
      <c r="A243" s="88"/>
      <c r="B243" s="97"/>
      <c r="C243" s="92"/>
      <c r="D243" s="220"/>
      <c r="E243" s="221"/>
      <c r="F243" s="221"/>
      <c r="G243" s="127"/>
      <c r="H243" s="132"/>
      <c r="I243" s="100"/>
      <c r="J243" s="94"/>
    </row>
    <row r="244" spans="1:10" s="4" customFormat="1" ht="12.75">
      <c r="A244" s="222" t="s">
        <v>61</v>
      </c>
      <c r="B244" s="223"/>
      <c r="C244" s="223"/>
      <c r="D244" s="223"/>
      <c r="E244" s="223"/>
      <c r="F244" s="223"/>
      <c r="G244" s="223"/>
      <c r="H244" s="223"/>
      <c r="I244" s="223"/>
      <c r="J244" s="224"/>
    </row>
    <row r="245" spans="1:10" s="93" customFormat="1" ht="87.75" customHeight="1" outlineLevel="1">
      <c r="A245" s="88"/>
      <c r="B245" s="97"/>
      <c r="C245" s="92"/>
      <c r="D245" s="220"/>
      <c r="E245" s="221"/>
      <c r="F245" s="221"/>
      <c r="G245" s="127"/>
      <c r="H245" s="132"/>
      <c r="I245" s="100"/>
      <c r="J245" s="94"/>
    </row>
    <row r="246" spans="1:10" s="93" customFormat="1" ht="87.75" customHeight="1" outlineLevel="1">
      <c r="A246" s="88"/>
      <c r="B246" s="97"/>
      <c r="C246" s="92"/>
      <c r="D246" s="220"/>
      <c r="E246" s="221"/>
      <c r="F246" s="221"/>
      <c r="G246" s="127"/>
      <c r="H246" s="132"/>
      <c r="I246" s="100"/>
      <c r="J246" s="94"/>
    </row>
    <row r="247" spans="1:10" ht="12" customHeight="1"/>
    <row r="248" spans="1:10" ht="12" customHeight="1"/>
    <row r="249" spans="1:10" ht="12" customHeight="1"/>
    <row r="250" spans="1:10" ht="12" customHeight="1"/>
    <row r="251" spans="1:10" ht="12" customHeight="1"/>
    <row r="252" spans="1:10" ht="12" customHeight="1"/>
    <row r="253" spans="1:10" ht="12" customHeight="1"/>
    <row r="254" spans="1:10" ht="12" customHeight="1"/>
    <row r="255" spans="1:10" ht="12" customHeight="1"/>
    <row r="256" spans="1:10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</sheetData>
  <mergeCells count="253">
    <mergeCell ref="D177:F177"/>
    <mergeCell ref="D178:F178"/>
    <mergeCell ref="D185:F185"/>
    <mergeCell ref="D186:F186"/>
    <mergeCell ref="D187:F187"/>
    <mergeCell ref="D188:F188"/>
    <mergeCell ref="D189:F189"/>
    <mergeCell ref="D191:F191"/>
    <mergeCell ref="D192:F192"/>
    <mergeCell ref="D193:F193"/>
    <mergeCell ref="D194:F194"/>
    <mergeCell ref="D204:F204"/>
    <mergeCell ref="D205:F205"/>
    <mergeCell ref="D206:F206"/>
    <mergeCell ref="D207:F207"/>
    <mergeCell ref="D208:F208"/>
    <mergeCell ref="D209:F209"/>
    <mergeCell ref="D210:F210"/>
    <mergeCell ref="D202:F202"/>
    <mergeCell ref="D203:F203"/>
    <mergeCell ref="D211:F211"/>
    <mergeCell ref="D102:F102"/>
    <mergeCell ref="D103:F103"/>
    <mergeCell ref="D148:F148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95:F195"/>
    <mergeCell ref="D196:F196"/>
    <mergeCell ref="D197:F197"/>
    <mergeCell ref="D198:F198"/>
    <mergeCell ref="D199:F199"/>
    <mergeCell ref="D200:F200"/>
    <mergeCell ref="D201:F201"/>
    <mergeCell ref="D146:F146"/>
    <mergeCell ref="D66:F66"/>
    <mergeCell ref="D67:F67"/>
    <mergeCell ref="D68:F68"/>
    <mergeCell ref="D69:F69"/>
    <mergeCell ref="D77:F77"/>
    <mergeCell ref="D184:F184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47:F147"/>
    <mergeCell ref="D175:F175"/>
    <mergeCell ref="D176:F176"/>
    <mergeCell ref="A25:C25"/>
    <mergeCell ref="D27:F27"/>
    <mergeCell ref="A24:J24"/>
    <mergeCell ref="D52:F52"/>
    <mergeCell ref="D53:F53"/>
    <mergeCell ref="D54:F54"/>
    <mergeCell ref="D55:F55"/>
    <mergeCell ref="D37:F37"/>
    <mergeCell ref="D76:F76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74:F74"/>
    <mergeCell ref="A26:J26"/>
    <mergeCell ref="D73:F73"/>
    <mergeCell ref="D71:F71"/>
    <mergeCell ref="D28:F28"/>
    <mergeCell ref="D29:F29"/>
    <mergeCell ref="D30:F30"/>
    <mergeCell ref="D32:F32"/>
    <mergeCell ref="D31:F31"/>
    <mergeCell ref="D33:F33"/>
    <mergeCell ref="D35:F35"/>
    <mergeCell ref="D34:F34"/>
    <mergeCell ref="D36:F36"/>
    <mergeCell ref="D72:F72"/>
    <mergeCell ref="D70:F70"/>
    <mergeCell ref="D61:F61"/>
    <mergeCell ref="D62:F62"/>
    <mergeCell ref="D63:F63"/>
    <mergeCell ref="D64:F64"/>
    <mergeCell ref="D65:F65"/>
    <mergeCell ref="D56:F56"/>
    <mergeCell ref="D57:F57"/>
    <mergeCell ref="D58:F58"/>
    <mergeCell ref="D59:F59"/>
    <mergeCell ref="D60:F60"/>
    <mergeCell ref="D219:F219"/>
    <mergeCell ref="D218:F218"/>
    <mergeCell ref="D150:F150"/>
    <mergeCell ref="D212:F212"/>
    <mergeCell ref="D152:F152"/>
    <mergeCell ref="D151:F151"/>
    <mergeCell ref="A213:J213"/>
    <mergeCell ref="D215:F215"/>
    <mergeCell ref="D216:F216"/>
    <mergeCell ref="D190:F19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99:F99"/>
    <mergeCell ref="D100:F100"/>
    <mergeCell ref="D101:F101"/>
    <mergeCell ref="A149:J149"/>
    <mergeCell ref="D104:F104"/>
    <mergeCell ref="D94:F94"/>
    <mergeCell ref="D95:F95"/>
    <mergeCell ref="D96:F96"/>
    <mergeCell ref="D89:F89"/>
    <mergeCell ref="D90:F90"/>
    <mergeCell ref="D91:F91"/>
    <mergeCell ref="D92:F92"/>
    <mergeCell ref="D93:F93"/>
    <mergeCell ref="D79:F79"/>
    <mergeCell ref="D81:F81"/>
    <mergeCell ref="D84:F84"/>
    <mergeCell ref="D82:F82"/>
    <mergeCell ref="D83:F83"/>
    <mergeCell ref="D85:F85"/>
    <mergeCell ref="D86:F86"/>
    <mergeCell ref="D87:F87"/>
    <mergeCell ref="D88:F88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A9:A10"/>
    <mergeCell ref="B9:B10"/>
    <mergeCell ref="C9:C10"/>
    <mergeCell ref="D9:G10"/>
    <mergeCell ref="A238:J238"/>
    <mergeCell ref="A231:J231"/>
    <mergeCell ref="D229:F229"/>
    <mergeCell ref="D230:F230"/>
    <mergeCell ref="A222:J222"/>
    <mergeCell ref="A224:J224"/>
    <mergeCell ref="D225:F225"/>
    <mergeCell ref="D227:F227"/>
    <mergeCell ref="D13:F13"/>
    <mergeCell ref="D15:F15"/>
    <mergeCell ref="D16:F16"/>
    <mergeCell ref="D17:F17"/>
    <mergeCell ref="D18:F18"/>
    <mergeCell ref="D19:F19"/>
    <mergeCell ref="D20:F20"/>
    <mergeCell ref="D21:F21"/>
    <mergeCell ref="D23:F23"/>
    <mergeCell ref="D14:F14"/>
    <mergeCell ref="D22:F22"/>
    <mergeCell ref="D75:F75"/>
    <mergeCell ref="D80:F80"/>
    <mergeCell ref="D217:F217"/>
    <mergeCell ref="A214:J214"/>
    <mergeCell ref="D78:F78"/>
    <mergeCell ref="D141:F141"/>
    <mergeCell ref="D142:F142"/>
    <mergeCell ref="D143:F143"/>
    <mergeCell ref="D144:F144"/>
    <mergeCell ref="D145:F145"/>
    <mergeCell ref="A244:J244"/>
    <mergeCell ref="D245:F245"/>
    <mergeCell ref="D246:F246"/>
    <mergeCell ref="D226:F226"/>
    <mergeCell ref="D240:F240"/>
    <mergeCell ref="A241:J241"/>
    <mergeCell ref="D242:F242"/>
    <mergeCell ref="D243:F243"/>
    <mergeCell ref="D236:F236"/>
    <mergeCell ref="D237:F237"/>
    <mergeCell ref="D239:F239"/>
    <mergeCell ref="D233:F233"/>
    <mergeCell ref="D234:F234"/>
    <mergeCell ref="A232:J232"/>
    <mergeCell ref="A235:J235"/>
    <mergeCell ref="D221:F221"/>
    <mergeCell ref="D220:F220"/>
    <mergeCell ref="A228:J228"/>
    <mergeCell ref="D223:F223"/>
    <mergeCell ref="D179:F179"/>
    <mergeCell ref="D180:F180"/>
    <mergeCell ref="D181:F181"/>
    <mergeCell ref="D182:F182"/>
    <mergeCell ref="D183:F183"/>
    <mergeCell ref="D97:F97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A98:J98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0" sqref="G10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14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13</v>
      </c>
      <c r="C3" s="17"/>
      <c r="D3" s="17"/>
      <c r="E3" s="17"/>
      <c r="F3" s="17"/>
      <c r="G3" s="18"/>
    </row>
    <row r="4" spans="1:7" ht="14.25">
      <c r="B4" s="19" t="s">
        <v>9</v>
      </c>
      <c r="C4" s="106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20</v>
      </c>
      <c r="C7" s="56" t="s">
        <v>21</v>
      </c>
      <c r="D7" s="57" t="s">
        <v>37</v>
      </c>
      <c r="E7" s="56" t="s">
        <v>8</v>
      </c>
      <c r="F7" s="56" t="s">
        <v>38</v>
      </c>
      <c r="G7" s="58" t="s">
        <v>22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86</v>
      </c>
      <c r="E8" s="75">
        <f>'Export all carrier choices'!B7</f>
        <v>59</v>
      </c>
      <c r="F8" s="75">
        <f>'Export all carrier choices'!D6</f>
        <v>0</v>
      </c>
      <c r="G8" s="76">
        <f>'Export all carrier choices'!D7</f>
        <v>196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23</v>
      </c>
      <c r="D10" s="61">
        <f>SUM(D6:D9)</f>
        <v>86</v>
      </c>
      <c r="E10" s="61">
        <f>SUM(E6:E9)</f>
        <v>59</v>
      </c>
      <c r="F10" s="61">
        <f>SUM(F6:F9)</f>
        <v>0</v>
      </c>
      <c r="G10" s="62">
        <f>SUM(G6:G9)</f>
        <v>196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24</v>
      </c>
      <c r="D12" s="19"/>
      <c r="E12" s="24">
        <f>(D10+E10)*100/G10</f>
        <v>73.979591836734699</v>
      </c>
      <c r="F12" s="19" t="s">
        <v>25</v>
      </c>
      <c r="G12" s="25"/>
    </row>
    <row r="13" spans="1:7" ht="14.25">
      <c r="A13" s="19"/>
      <c r="B13" s="19"/>
      <c r="C13" s="19" t="s">
        <v>26</v>
      </c>
      <c r="D13" s="19"/>
      <c r="E13" s="24">
        <f>D10*100/G10</f>
        <v>43.877551020408163</v>
      </c>
      <c r="F13" s="19" t="s">
        <v>25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Seraph</cp:lastModifiedBy>
  <cp:lastPrinted>2006-08-02T10:15:15Z</cp:lastPrinted>
  <dcterms:created xsi:type="dcterms:W3CDTF">2002-07-27T17:17:25Z</dcterms:created>
  <dcterms:modified xsi:type="dcterms:W3CDTF">2019-11-16T14:10:15Z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