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150" windowWidth="12120" windowHeight="906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<sst xmlns="http://schemas.openxmlformats.org/spreadsheetml/2006/main" count="512" uniqueCount="266">
  <si>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</si>
  <si>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</si>
  <si>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</si>
  <si>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</si>
  <si>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</si>
  <si>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</si>
  <si>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</si>
  <si>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</si>
  <si>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</si>
  <si>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</si>
  <si>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</si>
  <si>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</si>
  <si>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</si>
  <si>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</si>
  <si>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</si>
  <si>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</si>
  <si>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</si>
  <si>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</si>
  <si>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</si>
  <si>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</si>
  <si>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</si>
  <si>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</si>
  <si>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</si>
  <si>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</si>
  <si>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</si>
  <si>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</si>
  <si>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</si>
  <si>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</si>
  <si>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</si>
  <si>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</si>
  <si>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</si>
  <si>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</si>
  <si>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</si>
  <si>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</si>
  <si>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</si>
  <si>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</si>
  <si>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</si>
  <si>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</si>
  <si>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</si>
  <si>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</si>
  <si>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</si>
  <si>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</si>
  <si>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</si>
  <si>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</si>
  <si>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</si>
  <si>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</si>
  <si>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</si>
  <si>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</si>
  <si>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</si>
  <si>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</si>
  <si>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</si>
  <si>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</si>
  <si>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</si>
  <si>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</si>
  <si>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</si>
  <si>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</si>
  <si>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</si>
  <si>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</si>
  <si>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</si>
  <si>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</si>
  <si>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</si>
  <si>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</si>
  <si>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</si>
  <si>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</si>
  <si>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</si>
  <si>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</si>
  <si>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</si>
  <si>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</si>
  <si>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</si>
  <si>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</si>
  <si>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</si>
  <si>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</si>
  <si>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</si>
  <si>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</si>
  <si>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</si>
  <si>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</si>
  <si>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</si>
  <si>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</si>
  <si>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</si>
  <si>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</si>
  <si>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</si>
  <si>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</si>
  <si>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</si>
  <si>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</si>
  <si>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</si>
  <si>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</si>
  <si>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</si>
  <si>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</si>
  <si>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</si>
  <si>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</si>
  <si>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</si>
  <si>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</si>
  <si>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</si>
  <si>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</si>
  <si>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</si>
  <si>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</si>
  <si>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</si>
  <si>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</si>
  <si>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</si>
  <si>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</si>
  <si>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</si>
  <si>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</si>
  <si>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</si>
  <si>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</si>
  <si>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</si>
  <si>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</si>
  <si>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</si>
  <si>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</si>
  <si>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</si>
  <si>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</si>
  <si>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</si>
  <si>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1: Nhập mã hàng hóa "1001"
2: Bấm vào hình kính lúp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</si>
  <si>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</si>
  <si>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</si>
  <si>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hàng hóa "9999"
2: Bấm vào hình kính lúp</t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</si>
  <si>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</si>
  <si>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</si>
  <si>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</si>
  <si>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</si>
  <si>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</si>
  <si>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</si>
  <si>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</si>
  <si>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</si>
  <si>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t>1: Chọn 1 dòng không chứa thông tin hàng hóa
2: Bấm nút "XÓA"</t>
  </si>
  <si>
    <t>Xuất hiện thông báo "Vui lòng chọn dòng để 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</si>
  <si>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</si>
  <si>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</si>
  <si>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</si>
  <si>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</si>
  <si>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</si>
  <si>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</si>
  <si>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</si>
  <si>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</si>
  <si>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</si>
  <si>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</si>
  <si>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</si>
  <si>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</si>
  <si>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</si>
  <si>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</si>
  <si>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</si>
  <si>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</si>
  <si>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</si>
  <si>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</si>
  <si>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</si>
  <si>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</si>
  <si>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</si>
  <si>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</si>
  <si>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</si>
  <si>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</si>
  <si>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</si>
  <si>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</si>
  <si>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</si>
  <si>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</si>
  <si>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</si>
  <si>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</si>
  <si>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</si>
  <si>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</si>
  <si>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</si>
  <si>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</si>
  <si>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</si>
  <si>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</si>
  <si>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</si>
  <si>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</si>
  <si>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</si>
  <si>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</si>
  <si>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</si>
  <si>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</si>
  <si>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</si>
  <si>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</si>
  <si>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</si>
  <si>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</si>
  <si>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</si>
  <si>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</si>
  <si>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</si>
  <si>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</si>
  <si>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</si>
  <si>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</si>
  <si>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</si>
  <si>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</si>
  <si>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</si>
  <si>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</si>
  <si>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</si>
  <si>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</si>
  <si>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</si>
  <si>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</si>
  <si>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</si>
  <si>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</si>
  <si>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</si>
  <si>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</si>
  <si>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</si>
  <si>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</si>
  <si>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</si>
  <si>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</si>
  <si>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</si>
  <si>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</si>
  <si>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</si>
  <si>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</si>
  <si>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</si>
  <si>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</si>
  <si>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</si>
  <si>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</si>
  <si>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</si>
  <si>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</si>
  <si>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</si>
  <si>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</si>
  <si>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TC42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</si>
  <si>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</si>
  <si>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</si>
  <si>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</si>
  <si>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</si>
  <si>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</si>
  <si>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</si>
  <si>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</si>
  <si>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</si>
  <si>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</si>
  <si>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</si>
  <si>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</si>
  <si>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</si>
  <si>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</si>
  <si>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</si>
  <si>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</si>
  <si>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</si>
  <si>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</si>
  <si>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</si>
  <si>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</si>
  <si>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</si>
  <si>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</si>
  <si>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</si>
  <si>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</si>
  <si>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</si>
  <si>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</si>
  <si>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</si>
  <si>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</si>
  <si>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</si>
  <si>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</si>
  <si>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</si>
  <si>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</si>
  <si>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</si>
  <si>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</si>
  <si>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</si>
  <si>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</si>
  <si>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</si>
  <si>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</si>
  <si>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</si>
  <si>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</si>
  <si>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</si>
  <si>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</si>
  <si>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</si>
  <si>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</si>
  <si>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</si>
  <si>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</si>
  <si>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</si>
  <si>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</si>
  <si>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</si>
  <si>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</si>
  <si>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Sửa giới tính quá dài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</si>
  <si>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</si>
  <si>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</si>
  <si>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</si>
  <si>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</si>
  <si>
    <t>Thêm thành công và sửa giới tính thành nữ</t>
  </si>
  <si>
    <t>1: Nhập ID "118"
2: Nhập họ tên "Nguyễn Văn Nghi"
3: Nhập ngày sinh "19/11/1999"
4: Nhập CMND "147896325"
5: Nhập giới tính "Nam"
6: Nhập tên đăng nhập "vannghi2@^"
7: Nhập mật khẩu: ""</t>
  </si>
  <si>
    <t>1: Nhập ID "118"
2: Nhập họ tên "Nguyễn Văn Nghi"
3: Nhập ngày sinh "19/11/1999"
4: Nhập CMND "147896325"
5: Nhập giới tính "Nam"
6: Nhập tên đăng nhập "vannghi2@^"
7: Nhập mật khẩu: " "</t>
  </si>
  <si>
    <t>Xuất thông báo :"Thêm thành công" và thêm dữ liệu vào bảng</t>
  </si>
  <si>
    <t xml:space="preserve">Sửa lại thông báo xuất ra </t>
  </si>
  <si>
    <t>1: Chọn dòng dữ liệu nhân viên cần sửa
2: Sửa tên thành "Nguyễn Văn A"
3: Sửa CMND thành "147896324"
4: Sửa giới tính thành "Nu"
5: Sửa ngày sinh thành "19/11/1980"
5: Nhấn button "Cập nhật"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</si>
</sst>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3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10" borderId="1" xfId="0" applyNumberFormat="1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" xfId="0" quotePrefix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21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0" fontId="5" fillId="9" borderId="0" xfId="0" applyFont="1" applyFill="1" applyAlignment="1">
      <alignment vertical="top"/>
    </xf>
    <xf numFmtId="14" fontId="25" fillId="9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9" fillId="9" borderId="0" xfId="0" applyFont="1" applyFill="1" applyAlignment="1">
      <alignment vertical="top"/>
    </xf>
    <xf numFmtId="165" fontId="4" fillId="9" borderId="1" xfId="0" applyNumberFormat="1" applyFont="1" applyFill="1" applyBorder="1" applyAlignment="1">
      <alignment horizontal="left" vertical="top" wrapText="1"/>
    </xf>
    <xf numFmtId="0" fontId="4" fillId="9" borderId="17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9" borderId="1" xfId="0" quotePrefix="1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14" fontId="24" fillId="10" borderId="1" xfId="0" applyNumberFormat="1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4" fillId="9" borderId="22" xfId="0" applyFont="1" applyFill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22" fillId="11" borderId="20" xfId="2" applyFont="1" applyFill="1" applyBorder="1" applyAlignment="1">
      <alignment horizontal="center" vertical="center" wrapText="1"/>
    </xf>
    <xf numFmtId="0" fontId="22" fillId="11" borderId="22" xfId="2" applyFont="1" applyFill="1" applyBorder="1" applyAlignment="1">
      <alignment horizontal="center" vertical="center" wrapText="1"/>
    </xf>
    <xf numFmtId="0" fontId="22" fillId="11" borderId="17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22" fillId="4" borderId="17" xfId="2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top" wrapText="1"/>
    </xf>
    <xf numFmtId="0" fontId="6" fillId="10" borderId="20" xfId="0" applyFont="1" applyFill="1" applyBorder="1" applyAlignment="1">
      <alignment horizontal="left" vertical="top" wrapText="1"/>
    </xf>
    <xf numFmtId="0" fontId="6" fillId="10" borderId="22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6" borderId="26" xfId="2" applyFont="1" applyFill="1" applyBorder="1" applyAlignment="1">
      <alignment horizontal="center" vertical="center" wrapText="1"/>
    </xf>
    <xf numFmtId="0" fontId="28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6" fillId="0" borderId="20" xfId="0" quotePrefix="1" applyFont="1" applyBorder="1" applyAlignment="1">
      <alignment horizontal="left" vertical="top" wrapText="1"/>
    </xf>
    <xf numFmtId="165" fontId="6" fillId="8" borderId="1" xfId="0" applyNumberFormat="1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6" fillId="8" borderId="21" xfId="0" applyFont="1" applyFill="1" applyBorder="1" applyAlignment="1">
      <alignment horizontal="left" vertical="top" wrapText="1"/>
    </xf>
    <xf numFmtId="0" fontId="6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14" fontId="25" fillId="8" borderId="20" xfId="0" applyNumberFormat="1" applyFont="1" applyFill="1" applyBorder="1" applyAlignment="1">
      <alignment horizontal="left" vertical="top" wrapText="1"/>
    </xf>
    <xf numFmtId="0" fontId="6" fillId="8" borderId="1" xfId="0" quotePrefix="1" applyFont="1" applyFill="1" applyBorder="1" applyAlignment="1">
      <alignment horizontal="left" vertical="top" wrapText="1"/>
    </xf>
    <xf numFmtId="0" fontId="6" fillId="12" borderId="1" xfId="0" applyFont="1" applyFill="1" applyBorder="1" applyAlignment="1">
      <alignment horizontal="left" vertical="top" wrapText="1"/>
    </xf>
    <xf numFmtId="165" fontId="4" fillId="8" borderId="1" xfId="0" applyNumberFormat="1" applyFont="1" applyFill="1" applyBorder="1" applyAlignment="1">
      <alignment horizontal="left" vertical="top" wrapText="1"/>
    </xf>
    <xf numFmtId="0" fontId="4" fillId="8" borderId="20" xfId="0" applyFont="1" applyFill="1" applyBorder="1" applyAlignment="1">
      <alignment horizontal="left" vertical="top" wrapText="1"/>
    </xf>
    <xf numFmtId="0" fontId="4" fillId="8" borderId="22" xfId="0" applyFont="1" applyFill="1" applyBorder="1" applyAlignment="1">
      <alignment horizontal="left" vertical="top" wrapText="1"/>
    </xf>
    <xf numFmtId="0" fontId="4" fillId="8" borderId="17" xfId="0" applyFont="1" applyFill="1" applyBorder="1" applyAlignment="1">
      <alignment horizontal="left" vertical="top" wrapText="1"/>
    </xf>
    <xf numFmtId="0" fontId="4" fillId="8" borderId="1" xfId="0" quotePrefix="1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14" fontId="25" fillId="8" borderId="1" xfId="0" applyNumberFormat="1" applyFont="1" applyFill="1" applyBorder="1" applyAlignment="1">
      <alignment horizontal="left" vertical="top" wrapText="1"/>
    </xf>
    <xf numFmtId="2" fontId="6" fillId="9" borderId="30" xfId="0" applyNumberFormat="1" applyFont="1" applyFill="1" applyBorder="1" applyAlignment="1">
      <alignment horizontal="center" vertical="top" wrapText="1"/>
    </xf>
    <xf numFmtId="2" fontId="6" fillId="9" borderId="30" xfId="0" applyNumberFormat="1" applyFont="1" applyFill="1" applyBorder="1" applyAlignment="1">
      <alignment horizontal="left" vertical="top" wrapText="1"/>
    </xf>
    <xf numFmtId="2" fontId="8" fillId="9" borderId="0" xfId="0" applyNumberFormat="1" applyFont="1" applyFill="1"/>
    <xf numFmtId="2" fontId="4" fillId="9" borderId="1" xfId="0" applyNumberFormat="1" applyFont="1" applyFill="1" applyBorder="1" applyAlignment="1">
      <alignment vertical="top"/>
    </xf>
    <xf numFmtId="0" fontId="23" fillId="9" borderId="1" xfId="0" applyFont="1" applyFill="1" applyBorder="1" applyAlignment="1">
      <alignment vertical="top" wrapText="1"/>
    </xf>
    <xf numFmtId="2" fontId="0" fillId="9" borderId="0" xfId="0" applyNumberFormat="1" applyFill="1" applyAlignment="1">
      <alignment vertical="top"/>
    </xf>
    <xf numFmtId="2" fontId="0" fillId="9" borderId="0" xfId="0" applyNumberFormat="1" applyFill="1"/>
    <xf numFmtId="14" fontId="25" fillId="9" borderId="20" xfId="0" applyNumberFormat="1" applyFont="1" applyFill="1" applyBorder="1" applyAlignment="1">
      <alignment horizontal="left" vertical="top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62" t="s">
        <v>62</v>
      </c>
      <c r="D6" s="162"/>
      <c r="E6" s="163"/>
      <c r="F6" s="26"/>
      <c r="G6" s="26"/>
    </row>
    <row r="7" spans="1:8">
      <c r="A7" s="26"/>
      <c r="B7" s="28" t="s">
        <v>34</v>
      </c>
      <c r="C7" s="162" t="s">
        <v>63</v>
      </c>
      <c r="D7" s="162"/>
      <c r="E7" s="163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7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9"/>
  <sheetViews>
    <sheetView tabSelected="1" topLeftCell="A94" workbookViewId="0">
      <selection activeCell="C96" sqref="C96"/>
    </sheetView>
  </sheetViews>
  <sheetFormatPr defaultRowHeight="14.25" outlineLevelRow="1"/>
  <cols>
    <col min="1" max="1" width="15.75" customWidth="1"/>
    <col min="2" max="2" width="18.125" style="98" customWidth="1"/>
    <col min="3" max="3" width="42.125" customWidth="1"/>
    <col min="6" max="6" width="23.625" customWidth="1"/>
    <col min="7" max="7" width="18.5" hidden="1" customWidth="1"/>
    <col min="8" max="8" width="17.25" style="136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189"/>
      <c r="C1" s="189"/>
      <c r="D1" s="189"/>
      <c r="E1" s="6"/>
      <c r="F1" s="6"/>
      <c r="G1" s="6"/>
      <c r="H1" s="129"/>
      <c r="I1" s="108"/>
      <c r="J1" s="109"/>
      <c r="K1" s="7"/>
    </row>
    <row r="2" spans="1:11" s="2" customFormat="1" ht="11.25" customHeight="1" thickBot="1">
      <c r="A2" s="7"/>
      <c r="B2" s="190"/>
      <c r="C2" s="190"/>
      <c r="D2" s="190"/>
      <c r="E2" s="6"/>
      <c r="F2" s="6"/>
      <c r="G2" s="6"/>
      <c r="H2" s="129"/>
      <c r="I2" s="108"/>
      <c r="J2" s="109"/>
      <c r="K2" s="7"/>
    </row>
    <row r="3" spans="1:11" s="3" customFormat="1" ht="15" customHeight="1">
      <c r="A3" s="65" t="s">
        <v>35</v>
      </c>
      <c r="B3" s="162" t="s">
        <v>69</v>
      </c>
      <c r="C3" s="162"/>
      <c r="D3" s="163"/>
      <c r="E3" s="68"/>
      <c r="F3" s="68"/>
      <c r="G3" s="68"/>
      <c r="H3" s="196"/>
      <c r="I3" s="196"/>
      <c r="J3" s="196"/>
      <c r="K3" s="9"/>
    </row>
    <row r="4" spans="1:11" s="3" customFormat="1" ht="12.75">
      <c r="A4" s="72" t="s">
        <v>36</v>
      </c>
      <c r="B4" s="198" t="s">
        <v>65</v>
      </c>
      <c r="C4" s="199"/>
      <c r="D4" s="200"/>
      <c r="E4" s="68"/>
      <c r="F4" s="68"/>
      <c r="G4" s="68"/>
      <c r="H4" s="196"/>
      <c r="I4" s="196"/>
      <c r="J4" s="196"/>
      <c r="K4" s="9"/>
    </row>
    <row r="5" spans="1:11" s="81" customFormat="1" ht="12.75">
      <c r="A5" s="72" t="s">
        <v>30</v>
      </c>
      <c r="B5" s="192" t="s">
        <v>66</v>
      </c>
      <c r="C5" s="193"/>
      <c r="D5" s="194"/>
      <c r="E5" s="79"/>
      <c r="F5" s="79"/>
      <c r="G5" s="79"/>
      <c r="H5" s="195"/>
      <c r="I5" s="195"/>
      <c r="J5" s="195"/>
      <c r="K5" s="80"/>
    </row>
    <row r="6" spans="1:11" s="3" customFormat="1" ht="15" customHeight="1">
      <c r="A6" s="12" t="s">
        <v>37</v>
      </c>
      <c r="B6" s="95">
        <f>COUNTIF(I12:I138,"Pass")</f>
        <v>63</v>
      </c>
      <c r="C6" s="10" t="s">
        <v>70</v>
      </c>
      <c r="D6" s="13">
        <f>COUNTIF(I10:I860,"Pending")</f>
        <v>0</v>
      </c>
      <c r="E6" s="8"/>
      <c r="F6" s="8"/>
      <c r="G6" s="8"/>
      <c r="H6" s="196"/>
      <c r="I6" s="196"/>
      <c r="J6" s="196"/>
      <c r="K6" s="9"/>
    </row>
    <row r="7" spans="1:11" s="3" customFormat="1" ht="15" customHeight="1" thickBot="1">
      <c r="A7" s="14" t="s">
        <v>8</v>
      </c>
      <c r="B7" s="96">
        <f>COUNTIF(I12:I138,"Fail")</f>
        <v>22</v>
      </c>
      <c r="C7" s="30" t="s">
        <v>71</v>
      </c>
      <c r="D7" s="66">
        <f>COUNTA(A12:A141) -15</f>
        <v>88</v>
      </c>
      <c r="E7" s="69"/>
      <c r="F7" s="69"/>
      <c r="G7" s="69"/>
      <c r="H7" s="196"/>
      <c r="I7" s="196"/>
      <c r="J7" s="196"/>
      <c r="K7" s="9"/>
    </row>
    <row r="8" spans="1:11" s="3" customFormat="1" ht="15" customHeight="1">
      <c r="A8" s="191"/>
      <c r="B8" s="191"/>
      <c r="C8" s="191"/>
      <c r="D8" s="191"/>
      <c r="E8" s="8"/>
      <c r="F8" s="8"/>
      <c r="G8" s="8"/>
      <c r="H8" s="130"/>
      <c r="I8" s="110"/>
      <c r="J8" s="110"/>
      <c r="K8" s="9"/>
    </row>
    <row r="9" spans="1:11" s="83" customFormat="1" ht="12" customHeight="1">
      <c r="A9" s="205" t="s">
        <v>31</v>
      </c>
      <c r="B9" s="206" t="s">
        <v>74</v>
      </c>
      <c r="C9" s="205" t="s">
        <v>75</v>
      </c>
      <c r="D9" s="208" t="s">
        <v>76</v>
      </c>
      <c r="E9" s="209"/>
      <c r="F9" s="209"/>
      <c r="G9" s="210"/>
      <c r="H9" s="201" t="s">
        <v>77</v>
      </c>
      <c r="I9" s="197" t="s">
        <v>78</v>
      </c>
      <c r="J9" s="197" t="s">
        <v>79</v>
      </c>
      <c r="K9" s="82"/>
    </row>
    <row r="10" spans="1:11" s="71" customFormat="1" ht="12" customHeight="1">
      <c r="A10" s="197"/>
      <c r="B10" s="207"/>
      <c r="C10" s="197"/>
      <c r="D10" s="211"/>
      <c r="E10" s="212"/>
      <c r="F10" s="212"/>
      <c r="G10" s="213"/>
      <c r="H10" s="202"/>
      <c r="I10" s="197"/>
      <c r="J10" s="197"/>
      <c r="K10" s="70"/>
    </row>
    <row r="11" spans="1:11" s="84" customFormat="1" ht="15">
      <c r="A11" s="203"/>
      <c r="B11" s="203"/>
      <c r="C11" s="203"/>
      <c r="D11" s="203"/>
      <c r="E11" s="203"/>
      <c r="F11" s="203"/>
      <c r="G11" s="203"/>
      <c r="H11" s="203"/>
      <c r="I11" s="203"/>
      <c r="J11" s="204"/>
    </row>
    <row r="12" spans="1:11" s="4" customFormat="1" ht="12.75">
      <c r="A12" s="169" t="s">
        <v>72</v>
      </c>
      <c r="B12" s="170"/>
      <c r="C12" s="170"/>
      <c r="D12" s="170"/>
      <c r="E12" s="170"/>
      <c r="F12" s="170"/>
      <c r="G12" s="170"/>
      <c r="H12" s="170"/>
      <c r="I12" s="170"/>
      <c r="J12" s="184"/>
    </row>
    <row r="13" spans="1:11" s="4" customFormat="1" ht="47.25" customHeight="1" outlineLevel="1">
      <c r="A13" s="88" t="s">
        <v>1</v>
      </c>
      <c r="B13" s="153" t="s">
        <v>85</v>
      </c>
      <c r="C13" s="87" t="s">
        <v>91</v>
      </c>
      <c r="D13" s="164" t="s">
        <v>73</v>
      </c>
      <c r="E13" s="165"/>
      <c r="F13" s="165"/>
      <c r="G13" s="86"/>
      <c r="H13" s="119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53" t="s">
        <v>85</v>
      </c>
      <c r="C14" s="87" t="s">
        <v>83</v>
      </c>
      <c r="D14" s="164" t="s">
        <v>81</v>
      </c>
      <c r="E14" s="165"/>
      <c r="F14" s="165"/>
      <c r="G14" s="86"/>
      <c r="H14" s="119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53" t="s">
        <v>85</v>
      </c>
      <c r="C15" s="87" t="s">
        <v>80</v>
      </c>
      <c r="D15" s="164" t="s">
        <v>81</v>
      </c>
      <c r="E15" s="165"/>
      <c r="F15" s="165"/>
      <c r="G15" s="86"/>
      <c r="H15" s="119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53" t="s">
        <v>86</v>
      </c>
      <c r="C16" s="87" t="s">
        <v>92</v>
      </c>
      <c r="D16" s="164" t="s">
        <v>81</v>
      </c>
      <c r="E16" s="165"/>
      <c r="F16" s="165"/>
      <c r="G16" s="86"/>
      <c r="H16" s="119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53" t="s">
        <v>86</v>
      </c>
      <c r="C17" s="87" t="s">
        <v>93</v>
      </c>
      <c r="D17" s="164" t="s">
        <v>81</v>
      </c>
      <c r="E17" s="165"/>
      <c r="F17" s="165"/>
      <c r="G17" s="86"/>
      <c r="H17" s="119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53" t="s">
        <v>86</v>
      </c>
      <c r="C18" s="87" t="s">
        <v>94</v>
      </c>
      <c r="D18" s="164" t="s">
        <v>82</v>
      </c>
      <c r="E18" s="165"/>
      <c r="F18" s="165"/>
      <c r="G18" s="86"/>
      <c r="H18" s="119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53" t="s">
        <v>86</v>
      </c>
      <c r="C19" s="87" t="s">
        <v>95</v>
      </c>
      <c r="D19" s="164" t="s">
        <v>82</v>
      </c>
      <c r="E19" s="165"/>
      <c r="F19" s="165"/>
      <c r="G19" s="86"/>
      <c r="H19" s="119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53" t="s">
        <v>85</v>
      </c>
      <c r="C20" s="87" t="s">
        <v>90</v>
      </c>
      <c r="D20" s="164" t="s">
        <v>81</v>
      </c>
      <c r="E20" s="165"/>
      <c r="F20" s="165"/>
      <c r="G20" s="86"/>
      <c r="H20" s="119">
        <v>43774</v>
      </c>
      <c r="I20" s="111" t="s">
        <v>8</v>
      </c>
      <c r="J20" s="85"/>
    </row>
    <row r="21" spans="1:10" s="4" customFormat="1" ht="51" customHeight="1" outlineLevel="1">
      <c r="A21" s="88" t="s">
        <v>43</v>
      </c>
      <c r="B21" s="153" t="s">
        <v>85</v>
      </c>
      <c r="C21" s="87" t="s">
        <v>88</v>
      </c>
      <c r="D21" s="164" t="s">
        <v>81</v>
      </c>
      <c r="E21" s="165"/>
      <c r="F21" s="165"/>
      <c r="G21" s="86"/>
      <c r="H21" s="119">
        <v>43774</v>
      </c>
      <c r="I21" s="112" t="s">
        <v>37</v>
      </c>
      <c r="J21" s="85"/>
    </row>
    <row r="22" spans="1:10" s="4" customFormat="1" ht="51" customHeight="1" outlineLevel="1">
      <c r="A22" s="88" t="s">
        <v>44</v>
      </c>
      <c r="B22" s="153" t="s">
        <v>85</v>
      </c>
      <c r="C22" s="87" t="s">
        <v>87</v>
      </c>
      <c r="D22" s="164" t="s">
        <v>81</v>
      </c>
      <c r="E22" s="165"/>
      <c r="F22" s="165"/>
      <c r="G22" s="86"/>
      <c r="H22" s="119">
        <v>43774</v>
      </c>
      <c r="I22" s="111" t="s">
        <v>8</v>
      </c>
      <c r="J22" s="85"/>
    </row>
    <row r="23" spans="1:10" s="4" customFormat="1" ht="51" customHeight="1" outlineLevel="1">
      <c r="A23" s="88" t="s">
        <v>45</v>
      </c>
      <c r="B23" s="153" t="s">
        <v>85</v>
      </c>
      <c r="C23" s="87" t="s">
        <v>89</v>
      </c>
      <c r="D23" s="164" t="s">
        <v>82</v>
      </c>
      <c r="E23" s="165"/>
      <c r="F23" s="165"/>
      <c r="G23" s="86"/>
      <c r="H23" s="119">
        <v>43774</v>
      </c>
      <c r="I23" s="112" t="s">
        <v>37</v>
      </c>
      <c r="J23" s="85"/>
    </row>
    <row r="24" spans="1:10" s="4" customFormat="1" ht="21.75" customHeight="1" outlineLevel="1">
      <c r="A24" s="173"/>
      <c r="B24" s="174"/>
      <c r="C24" s="174"/>
      <c r="D24" s="174"/>
      <c r="E24" s="174"/>
      <c r="F24" s="174"/>
      <c r="G24" s="174"/>
      <c r="H24" s="174"/>
      <c r="I24" s="174"/>
      <c r="J24" s="175"/>
    </row>
    <row r="25" spans="1:10" s="4" customFormat="1" ht="12.75" outlineLevel="1">
      <c r="A25" s="169" t="s">
        <v>84</v>
      </c>
      <c r="B25" s="170"/>
      <c r="C25" s="170"/>
      <c r="D25" s="113"/>
      <c r="E25" s="113"/>
      <c r="F25" s="113"/>
      <c r="G25" s="113"/>
      <c r="H25" s="131"/>
      <c r="I25" s="113"/>
      <c r="J25" s="114"/>
    </row>
    <row r="26" spans="1:10" s="4" customFormat="1" ht="12.75" outlineLevel="1">
      <c r="A26" s="176" t="s">
        <v>96</v>
      </c>
      <c r="B26" s="177"/>
      <c r="C26" s="177"/>
      <c r="D26" s="177"/>
      <c r="E26" s="177"/>
      <c r="F26" s="177"/>
      <c r="G26" s="177"/>
      <c r="H26" s="177"/>
      <c r="I26" s="177"/>
      <c r="J26" s="178"/>
    </row>
    <row r="27" spans="1:10" s="151" customFormat="1" ht="101.25" customHeight="1" outlineLevel="1">
      <c r="A27" s="146" t="s">
        <v>1</v>
      </c>
      <c r="B27" s="147" t="s">
        <v>97</v>
      </c>
      <c r="C27" s="148" t="s">
        <v>126</v>
      </c>
      <c r="D27" s="171" t="s">
        <v>127</v>
      </c>
      <c r="E27" s="172"/>
      <c r="F27" s="172"/>
      <c r="G27" s="149"/>
      <c r="H27" s="152">
        <v>43774</v>
      </c>
      <c r="I27" s="112" t="s">
        <v>37</v>
      </c>
      <c r="J27" s="150"/>
    </row>
    <row r="28" spans="1:10" s="151" customFormat="1" ht="101.25" customHeight="1" outlineLevel="1">
      <c r="A28" s="146" t="s">
        <v>2</v>
      </c>
      <c r="B28" s="147" t="s">
        <v>97</v>
      </c>
      <c r="C28" s="148" t="s">
        <v>129</v>
      </c>
      <c r="D28" s="171" t="s">
        <v>128</v>
      </c>
      <c r="E28" s="172"/>
      <c r="F28" s="172"/>
      <c r="G28" s="149"/>
      <c r="H28" s="152">
        <v>43774</v>
      </c>
      <c r="I28" s="112" t="s">
        <v>37</v>
      </c>
      <c r="J28" s="150"/>
    </row>
    <row r="29" spans="1:10" s="151" customFormat="1" ht="99" customHeight="1" outlineLevel="1">
      <c r="A29" s="146" t="s">
        <v>3</v>
      </c>
      <c r="B29" s="147" t="s">
        <v>97</v>
      </c>
      <c r="C29" s="148" t="s">
        <v>130</v>
      </c>
      <c r="D29" s="171" t="s">
        <v>128</v>
      </c>
      <c r="E29" s="172"/>
      <c r="F29" s="172"/>
      <c r="G29" s="149"/>
      <c r="H29" s="152">
        <v>43774</v>
      </c>
      <c r="I29" s="112" t="s">
        <v>37</v>
      </c>
      <c r="J29" s="150"/>
    </row>
    <row r="30" spans="1:10" s="151" customFormat="1" ht="99" customHeight="1" outlineLevel="1">
      <c r="A30" s="146" t="s">
        <v>4</v>
      </c>
      <c r="B30" s="147" t="s">
        <v>97</v>
      </c>
      <c r="C30" s="148" t="s">
        <v>131</v>
      </c>
      <c r="D30" s="171" t="s">
        <v>135</v>
      </c>
      <c r="E30" s="172"/>
      <c r="F30" s="172"/>
      <c r="G30" s="149"/>
      <c r="H30" s="152">
        <v>43774</v>
      </c>
      <c r="I30" s="112" t="s">
        <v>37</v>
      </c>
      <c r="J30" s="150"/>
    </row>
    <row r="31" spans="1:10" s="151" customFormat="1" ht="99" customHeight="1" outlineLevel="1">
      <c r="A31" s="146" t="s">
        <v>5</v>
      </c>
      <c r="B31" s="147" t="s">
        <v>97</v>
      </c>
      <c r="C31" s="148" t="s">
        <v>132</v>
      </c>
      <c r="D31" s="171" t="s">
        <v>127</v>
      </c>
      <c r="E31" s="172"/>
      <c r="F31" s="172"/>
      <c r="G31" s="149"/>
      <c r="H31" s="152">
        <v>43774</v>
      </c>
      <c r="I31" s="112" t="s">
        <v>37</v>
      </c>
      <c r="J31" s="150"/>
    </row>
    <row r="32" spans="1:10" s="151" customFormat="1" ht="99" customHeight="1" outlineLevel="1">
      <c r="A32" s="146" t="s">
        <v>6</v>
      </c>
      <c r="B32" s="147" t="s">
        <v>97</v>
      </c>
      <c r="C32" s="148" t="s">
        <v>133</v>
      </c>
      <c r="D32" s="171" t="s">
        <v>128</v>
      </c>
      <c r="E32" s="172"/>
      <c r="F32" s="172"/>
      <c r="G32" s="149"/>
      <c r="H32" s="152">
        <v>43774</v>
      </c>
      <c r="I32" s="112" t="s">
        <v>37</v>
      </c>
      <c r="J32" s="150"/>
    </row>
    <row r="33" spans="1:10" s="151" customFormat="1" ht="99" customHeight="1" outlineLevel="1">
      <c r="A33" s="146" t="s">
        <v>7</v>
      </c>
      <c r="B33" s="147" t="s">
        <v>97</v>
      </c>
      <c r="C33" s="148" t="s">
        <v>134</v>
      </c>
      <c r="D33" s="171" t="s">
        <v>140</v>
      </c>
      <c r="E33" s="172"/>
      <c r="F33" s="172"/>
      <c r="G33" s="149"/>
      <c r="H33" s="152">
        <v>43774</v>
      </c>
      <c r="I33" s="112" t="s">
        <v>37</v>
      </c>
      <c r="J33" s="150"/>
    </row>
    <row r="34" spans="1:10" s="151" customFormat="1" ht="99" customHeight="1" outlineLevel="1">
      <c r="A34" s="146" t="s">
        <v>41</v>
      </c>
      <c r="B34" s="147" t="s">
        <v>97</v>
      </c>
      <c r="C34" s="148" t="s">
        <v>136</v>
      </c>
      <c r="D34" s="171" t="s">
        <v>128</v>
      </c>
      <c r="E34" s="172"/>
      <c r="F34" s="172"/>
      <c r="G34" s="149"/>
      <c r="H34" s="152">
        <v>43774</v>
      </c>
      <c r="I34" s="112" t="s">
        <v>37</v>
      </c>
      <c r="J34" s="150"/>
    </row>
    <row r="35" spans="1:10" s="151" customFormat="1" ht="99" customHeight="1" outlineLevel="1">
      <c r="A35" s="146" t="s">
        <v>43</v>
      </c>
      <c r="B35" s="147" t="s">
        <v>97</v>
      </c>
      <c r="C35" s="148" t="s">
        <v>137</v>
      </c>
      <c r="D35" s="171" t="s">
        <v>138</v>
      </c>
      <c r="E35" s="172"/>
      <c r="F35" s="172"/>
      <c r="G35" s="149"/>
      <c r="H35" s="152">
        <v>43774</v>
      </c>
      <c r="I35" s="112" t="s">
        <v>37</v>
      </c>
      <c r="J35" s="150"/>
    </row>
    <row r="36" spans="1:10" s="151" customFormat="1" ht="99" customHeight="1" outlineLevel="1">
      <c r="A36" s="146" t="s">
        <v>44</v>
      </c>
      <c r="B36" s="147" t="s">
        <v>97</v>
      </c>
      <c r="C36" s="148" t="s">
        <v>139</v>
      </c>
      <c r="D36" s="171" t="s">
        <v>138</v>
      </c>
      <c r="E36" s="172"/>
      <c r="F36" s="172"/>
      <c r="G36" s="149"/>
      <c r="H36" s="152">
        <v>43774</v>
      </c>
      <c r="I36" s="111" t="s">
        <v>8</v>
      </c>
      <c r="J36" s="150"/>
    </row>
    <row r="37" spans="1:10" s="151" customFormat="1" ht="99" customHeight="1" outlineLevel="1">
      <c r="A37" s="146" t="s">
        <v>45</v>
      </c>
      <c r="B37" s="147" t="s">
        <v>97</v>
      </c>
      <c r="C37" s="148" t="s">
        <v>141</v>
      </c>
      <c r="D37" s="171" t="s">
        <v>140</v>
      </c>
      <c r="E37" s="172"/>
      <c r="F37" s="172"/>
      <c r="G37" s="149"/>
      <c r="H37" s="152">
        <v>43774</v>
      </c>
      <c r="I37" s="112" t="s">
        <v>37</v>
      </c>
      <c r="J37" s="150"/>
    </row>
    <row r="38" spans="1:10" s="151" customFormat="1" ht="99" customHeight="1" outlineLevel="1">
      <c r="A38" s="146" t="s">
        <v>46</v>
      </c>
      <c r="B38" s="147" t="s">
        <v>97</v>
      </c>
      <c r="C38" s="148" t="s">
        <v>143</v>
      </c>
      <c r="D38" s="171" t="s">
        <v>128</v>
      </c>
      <c r="E38" s="172"/>
      <c r="F38" s="172"/>
      <c r="G38" s="149"/>
      <c r="H38" s="152">
        <v>43774</v>
      </c>
      <c r="I38" s="112" t="s">
        <v>37</v>
      </c>
      <c r="J38" s="150"/>
    </row>
    <row r="39" spans="1:10" s="151" customFormat="1" ht="99" customHeight="1" outlineLevel="1">
      <c r="A39" s="215" t="s">
        <v>47</v>
      </c>
      <c r="B39" s="216" t="s">
        <v>97</v>
      </c>
      <c r="C39" s="217" t="s">
        <v>144</v>
      </c>
      <c r="D39" s="218" t="s">
        <v>128</v>
      </c>
      <c r="E39" s="219"/>
      <c r="F39" s="219"/>
      <c r="G39" s="220"/>
      <c r="H39" s="221">
        <v>43774</v>
      </c>
      <c r="I39" s="111" t="s">
        <v>8</v>
      </c>
      <c r="J39" s="222"/>
    </row>
    <row r="40" spans="1:10" s="151" customFormat="1" ht="99" customHeight="1" outlineLevel="1">
      <c r="A40" s="215" t="s">
        <v>48</v>
      </c>
      <c r="B40" s="216" t="s">
        <v>97</v>
      </c>
      <c r="C40" s="217" t="s">
        <v>145</v>
      </c>
      <c r="D40" s="218" t="s">
        <v>128</v>
      </c>
      <c r="E40" s="219"/>
      <c r="F40" s="219"/>
      <c r="G40" s="220"/>
      <c r="H40" s="221">
        <v>43774</v>
      </c>
      <c r="I40" s="111" t="s">
        <v>8</v>
      </c>
      <c r="J40" s="222"/>
    </row>
    <row r="41" spans="1:10" s="151" customFormat="1" ht="99" customHeight="1" outlineLevel="1">
      <c r="A41" s="146" t="s">
        <v>146</v>
      </c>
      <c r="B41" s="147" t="s">
        <v>97</v>
      </c>
      <c r="C41" s="148" t="s">
        <v>147</v>
      </c>
      <c r="D41" s="171" t="s">
        <v>127</v>
      </c>
      <c r="E41" s="172"/>
      <c r="F41" s="172"/>
      <c r="G41" s="149"/>
      <c r="H41" s="152">
        <v>43774</v>
      </c>
      <c r="I41" s="112" t="s">
        <v>37</v>
      </c>
      <c r="J41" s="150"/>
    </row>
    <row r="42" spans="1:10" s="151" customFormat="1" ht="99" customHeight="1" outlineLevel="1">
      <c r="A42" s="215" t="s">
        <v>148</v>
      </c>
      <c r="B42" s="216" t="s">
        <v>97</v>
      </c>
      <c r="C42" s="217" t="s">
        <v>149</v>
      </c>
      <c r="D42" s="218" t="s">
        <v>128</v>
      </c>
      <c r="E42" s="219"/>
      <c r="F42" s="219"/>
      <c r="G42" s="220"/>
      <c r="H42" s="221">
        <v>43774</v>
      </c>
      <c r="I42" s="111" t="s">
        <v>8</v>
      </c>
      <c r="J42" s="222"/>
    </row>
    <row r="43" spans="1:10" s="151" customFormat="1" ht="99" customHeight="1" outlineLevel="1">
      <c r="A43" s="146" t="s">
        <v>150</v>
      </c>
      <c r="B43" s="147" t="s">
        <v>97</v>
      </c>
      <c r="C43" s="148" t="s">
        <v>152</v>
      </c>
      <c r="D43" s="171" t="s">
        <v>153</v>
      </c>
      <c r="E43" s="172"/>
      <c r="F43" s="172"/>
      <c r="G43" s="149"/>
      <c r="H43" s="152">
        <v>43774</v>
      </c>
      <c r="I43" s="112" t="s">
        <v>37</v>
      </c>
      <c r="J43" s="150"/>
    </row>
    <row r="44" spans="1:10" s="151" customFormat="1" ht="99" customHeight="1" outlineLevel="1">
      <c r="A44" s="146" t="s">
        <v>154</v>
      </c>
      <c r="B44" s="147" t="s">
        <v>97</v>
      </c>
      <c r="C44" s="148" t="s">
        <v>155</v>
      </c>
      <c r="D44" s="171" t="s">
        <v>153</v>
      </c>
      <c r="E44" s="172"/>
      <c r="F44" s="172"/>
      <c r="G44" s="149"/>
      <c r="H44" s="152">
        <v>43774</v>
      </c>
      <c r="I44" s="112" t="s">
        <v>37</v>
      </c>
      <c r="J44" s="150"/>
    </row>
    <row r="45" spans="1:10" s="151" customFormat="1" ht="99" customHeight="1" outlineLevel="1">
      <c r="A45" s="146" t="s">
        <v>156</v>
      </c>
      <c r="B45" s="147" t="s">
        <v>97</v>
      </c>
      <c r="C45" s="148" t="s">
        <v>157</v>
      </c>
      <c r="D45" s="171" t="s">
        <v>127</v>
      </c>
      <c r="E45" s="172"/>
      <c r="F45" s="172"/>
      <c r="G45" s="149"/>
      <c r="H45" s="152">
        <v>43774</v>
      </c>
      <c r="I45" s="112" t="s">
        <v>37</v>
      </c>
      <c r="J45" s="150"/>
    </row>
    <row r="46" spans="1:10" s="151" customFormat="1" ht="99" customHeight="1" outlineLevel="1">
      <c r="A46" s="146" t="s">
        <v>158</v>
      </c>
      <c r="B46" s="147" t="s">
        <v>97</v>
      </c>
      <c r="C46" s="148" t="s">
        <v>159</v>
      </c>
      <c r="D46" s="171" t="s">
        <v>153</v>
      </c>
      <c r="E46" s="172"/>
      <c r="F46" s="172"/>
      <c r="G46" s="149"/>
      <c r="H46" s="152">
        <v>43774</v>
      </c>
      <c r="I46" s="112" t="s">
        <v>37</v>
      </c>
      <c r="J46" s="150"/>
    </row>
    <row r="47" spans="1:10" s="151" customFormat="1" ht="99" customHeight="1" outlineLevel="1">
      <c r="A47" s="146" t="s">
        <v>160</v>
      </c>
      <c r="B47" s="147" t="s">
        <v>97</v>
      </c>
      <c r="C47" s="148" t="s">
        <v>161</v>
      </c>
      <c r="D47" s="171" t="s">
        <v>128</v>
      </c>
      <c r="E47" s="172"/>
      <c r="F47" s="172"/>
      <c r="G47" s="149"/>
      <c r="H47" s="152">
        <v>43774</v>
      </c>
      <c r="I47" s="112" t="s">
        <v>37</v>
      </c>
      <c r="J47" s="150"/>
    </row>
    <row r="48" spans="1:10" s="151" customFormat="1" ht="99" customHeight="1" outlineLevel="1">
      <c r="A48" s="146" t="s">
        <v>162</v>
      </c>
      <c r="B48" s="147" t="s">
        <v>97</v>
      </c>
      <c r="C48" s="148" t="s">
        <v>163</v>
      </c>
      <c r="D48" s="171" t="s">
        <v>128</v>
      </c>
      <c r="E48" s="172"/>
      <c r="F48" s="172"/>
      <c r="G48" s="149"/>
      <c r="H48" s="152">
        <v>43774</v>
      </c>
      <c r="I48" s="112" t="s">
        <v>37</v>
      </c>
      <c r="J48" s="150"/>
    </row>
    <row r="49" spans="1:10" s="151" customFormat="1" ht="99" customHeight="1" outlineLevel="1">
      <c r="A49" s="146" t="s">
        <v>164</v>
      </c>
      <c r="B49" s="147" t="s">
        <v>97</v>
      </c>
      <c r="C49" s="148" t="s">
        <v>165</v>
      </c>
      <c r="D49" s="171" t="s">
        <v>128</v>
      </c>
      <c r="E49" s="172"/>
      <c r="F49" s="172"/>
      <c r="G49" s="149"/>
      <c r="H49" s="152">
        <v>43774</v>
      </c>
      <c r="I49" s="112" t="s">
        <v>37</v>
      </c>
      <c r="J49" s="150"/>
    </row>
    <row r="50" spans="1:10" s="151" customFormat="1" ht="99" customHeight="1" outlineLevel="1">
      <c r="A50" s="146" t="s">
        <v>166</v>
      </c>
      <c r="B50" s="147" t="s">
        <v>97</v>
      </c>
      <c r="C50" s="148" t="s">
        <v>167</v>
      </c>
      <c r="D50" s="171" t="s">
        <v>128</v>
      </c>
      <c r="E50" s="172"/>
      <c r="F50" s="172"/>
      <c r="G50" s="149"/>
      <c r="H50" s="152">
        <v>43774</v>
      </c>
      <c r="I50" s="112" t="s">
        <v>37</v>
      </c>
      <c r="J50" s="150"/>
    </row>
    <row r="51" spans="1:10" s="151" customFormat="1" ht="99" customHeight="1" outlineLevel="1">
      <c r="A51" s="146" t="s">
        <v>168</v>
      </c>
      <c r="B51" s="147" t="s">
        <v>97</v>
      </c>
      <c r="C51" s="148" t="s">
        <v>169</v>
      </c>
      <c r="D51" s="171" t="s">
        <v>128</v>
      </c>
      <c r="E51" s="172"/>
      <c r="F51" s="172"/>
      <c r="G51" s="149"/>
      <c r="H51" s="152">
        <v>43774</v>
      </c>
      <c r="I51" s="223" t="s">
        <v>37</v>
      </c>
      <c r="J51" s="150" t="s">
        <v>264</v>
      </c>
    </row>
    <row r="52" spans="1:10" s="151" customFormat="1" ht="99" customHeight="1" outlineLevel="1">
      <c r="A52" s="146" t="s">
        <v>170</v>
      </c>
      <c r="B52" s="147" t="s">
        <v>97</v>
      </c>
      <c r="C52" s="148" t="s">
        <v>171</v>
      </c>
      <c r="D52" s="171" t="s">
        <v>127</v>
      </c>
      <c r="E52" s="172"/>
      <c r="F52" s="172"/>
      <c r="G52" s="149"/>
      <c r="H52" s="152">
        <v>43774</v>
      </c>
      <c r="I52" s="112" t="s">
        <v>37</v>
      </c>
      <c r="J52" s="150"/>
    </row>
    <row r="53" spans="1:10" s="151" customFormat="1" ht="99" customHeight="1" outlineLevel="1">
      <c r="A53" s="215" t="s">
        <v>172</v>
      </c>
      <c r="B53" s="216" t="s">
        <v>97</v>
      </c>
      <c r="C53" s="217" t="s">
        <v>173</v>
      </c>
      <c r="D53" s="218" t="s">
        <v>174</v>
      </c>
      <c r="E53" s="219"/>
      <c r="F53" s="219"/>
      <c r="G53" s="220"/>
      <c r="H53" s="221">
        <v>43774</v>
      </c>
      <c r="I53" s="111" t="s">
        <v>8</v>
      </c>
      <c r="J53" s="222"/>
    </row>
    <row r="54" spans="1:10" s="151" customFormat="1" ht="99" customHeight="1" outlineLevel="1">
      <c r="A54" s="146" t="s">
        <v>175</v>
      </c>
      <c r="B54" s="147" t="s">
        <v>97</v>
      </c>
      <c r="C54" s="148" t="s">
        <v>176</v>
      </c>
      <c r="D54" s="171" t="s">
        <v>128</v>
      </c>
      <c r="E54" s="172"/>
      <c r="F54" s="172"/>
      <c r="G54" s="149"/>
      <c r="H54" s="152">
        <v>43774</v>
      </c>
      <c r="I54" s="112" t="s">
        <v>37</v>
      </c>
      <c r="J54" s="150"/>
    </row>
    <row r="55" spans="1:10" s="151" customFormat="1" ht="99" customHeight="1" outlineLevel="1">
      <c r="A55" s="146" t="s">
        <v>177</v>
      </c>
      <c r="B55" s="147" t="s">
        <v>97</v>
      </c>
      <c r="C55" s="148" t="s">
        <v>178</v>
      </c>
      <c r="D55" s="171" t="s">
        <v>179</v>
      </c>
      <c r="E55" s="172"/>
      <c r="F55" s="172"/>
      <c r="G55" s="149"/>
      <c r="H55" s="152">
        <v>43774</v>
      </c>
      <c r="I55" s="223" t="s">
        <v>37</v>
      </c>
      <c r="J55" s="150" t="s">
        <v>264</v>
      </c>
    </row>
    <row r="56" spans="1:10" s="151" customFormat="1" ht="99" customHeight="1" outlineLevel="1">
      <c r="A56" s="146" t="s">
        <v>180</v>
      </c>
      <c r="B56" s="147" t="s">
        <v>97</v>
      </c>
      <c r="C56" s="148" t="s">
        <v>188</v>
      </c>
      <c r="D56" s="171" t="s">
        <v>260</v>
      </c>
      <c r="E56" s="172"/>
      <c r="F56" s="172"/>
      <c r="G56" s="149"/>
      <c r="H56" s="152">
        <v>43774</v>
      </c>
      <c r="I56" s="112" t="s">
        <v>37</v>
      </c>
      <c r="J56" s="150"/>
    </row>
    <row r="57" spans="1:10" s="151" customFormat="1" ht="99" customHeight="1" outlineLevel="1">
      <c r="A57" s="146" t="s">
        <v>181</v>
      </c>
      <c r="B57" s="147" t="s">
        <v>97</v>
      </c>
      <c r="C57" s="148" t="s">
        <v>189</v>
      </c>
      <c r="D57" s="171" t="s">
        <v>260</v>
      </c>
      <c r="E57" s="172"/>
      <c r="F57" s="172"/>
      <c r="G57" s="149"/>
      <c r="H57" s="152">
        <v>43774</v>
      </c>
      <c r="I57" s="112" t="s">
        <v>37</v>
      </c>
      <c r="J57" s="150"/>
    </row>
    <row r="58" spans="1:10" s="151" customFormat="1" ht="99" customHeight="1" outlineLevel="1">
      <c r="A58" s="146" t="s">
        <v>182</v>
      </c>
      <c r="B58" s="147" t="s">
        <v>97</v>
      </c>
      <c r="C58" s="148" t="s">
        <v>190</v>
      </c>
      <c r="D58" s="171" t="s">
        <v>260</v>
      </c>
      <c r="E58" s="172"/>
      <c r="F58" s="172"/>
      <c r="G58" s="149"/>
      <c r="H58" s="152">
        <v>43774</v>
      </c>
      <c r="I58" s="112" t="s">
        <v>37</v>
      </c>
      <c r="J58" s="150"/>
    </row>
    <row r="59" spans="1:10" s="151" customFormat="1" ht="99" customHeight="1" outlineLevel="1">
      <c r="A59" s="146" t="s">
        <v>183</v>
      </c>
      <c r="B59" s="147" t="s">
        <v>97</v>
      </c>
      <c r="C59" s="148" t="s">
        <v>191</v>
      </c>
      <c r="D59" s="171" t="s">
        <v>260</v>
      </c>
      <c r="E59" s="172"/>
      <c r="F59" s="172"/>
      <c r="G59" s="149"/>
      <c r="H59" s="152">
        <v>43774</v>
      </c>
      <c r="I59" s="112" t="s">
        <v>37</v>
      </c>
      <c r="J59" s="150"/>
    </row>
    <row r="60" spans="1:10" s="151" customFormat="1" ht="99" customHeight="1" outlineLevel="1">
      <c r="A60" s="146" t="s">
        <v>184</v>
      </c>
      <c r="B60" s="147" t="s">
        <v>97</v>
      </c>
      <c r="C60" s="148" t="s">
        <v>192</v>
      </c>
      <c r="D60" s="171" t="s">
        <v>260</v>
      </c>
      <c r="E60" s="172"/>
      <c r="F60" s="172"/>
      <c r="G60" s="161"/>
      <c r="H60" s="152">
        <v>43774</v>
      </c>
      <c r="I60" s="112" t="s">
        <v>37</v>
      </c>
      <c r="J60" s="150"/>
    </row>
    <row r="61" spans="1:10" s="151" customFormat="1" ht="99" customHeight="1" outlineLevel="1">
      <c r="A61" s="215" t="s">
        <v>185</v>
      </c>
      <c r="B61" s="216" t="s">
        <v>193</v>
      </c>
      <c r="C61" s="217" t="s">
        <v>194</v>
      </c>
      <c r="D61" s="218" t="s">
        <v>128</v>
      </c>
      <c r="E61" s="219"/>
      <c r="F61" s="219"/>
      <c r="G61" s="220"/>
      <c r="H61" s="221">
        <v>43774</v>
      </c>
      <c r="I61" s="111" t="s">
        <v>8</v>
      </c>
      <c r="J61" s="222"/>
    </row>
    <row r="62" spans="1:10" s="151" customFormat="1" ht="99" customHeight="1" outlineLevel="1">
      <c r="A62" s="215" t="s">
        <v>186</v>
      </c>
      <c r="B62" s="216" t="s">
        <v>193</v>
      </c>
      <c r="C62" s="217" t="s">
        <v>195</v>
      </c>
      <c r="D62" s="218" t="s">
        <v>128</v>
      </c>
      <c r="E62" s="219"/>
      <c r="F62" s="219"/>
      <c r="G62" s="220"/>
      <c r="H62" s="221">
        <v>43774</v>
      </c>
      <c r="I62" s="111" t="s">
        <v>8</v>
      </c>
      <c r="J62" s="222"/>
    </row>
    <row r="63" spans="1:10" s="151" customFormat="1" ht="106.5" customHeight="1" outlineLevel="1">
      <c r="A63" s="146" t="s">
        <v>187</v>
      </c>
      <c r="B63" s="147" t="s">
        <v>193</v>
      </c>
      <c r="C63" s="148" t="s">
        <v>196</v>
      </c>
      <c r="D63" s="171" t="s">
        <v>197</v>
      </c>
      <c r="E63" s="172"/>
      <c r="F63" s="172"/>
      <c r="G63" s="149"/>
      <c r="H63" s="152">
        <v>43774</v>
      </c>
      <c r="I63" s="112" t="s">
        <v>37</v>
      </c>
      <c r="J63" s="150"/>
    </row>
    <row r="64" spans="1:10" s="151" customFormat="1" ht="106.5" customHeight="1" outlineLevel="1">
      <c r="A64" s="146" t="s">
        <v>198</v>
      </c>
      <c r="B64" s="147" t="s">
        <v>193</v>
      </c>
      <c r="C64" s="148" t="s">
        <v>199</v>
      </c>
      <c r="D64" s="171" t="s">
        <v>127</v>
      </c>
      <c r="E64" s="172"/>
      <c r="F64" s="172"/>
      <c r="G64" s="161"/>
      <c r="H64" s="152">
        <v>43774</v>
      </c>
      <c r="I64" s="112" t="s">
        <v>37</v>
      </c>
      <c r="J64" s="150"/>
    </row>
    <row r="65" spans="1:10" s="154" customFormat="1" ht="106.5" customHeight="1" outlineLevel="1">
      <c r="A65" s="155" t="s">
        <v>200</v>
      </c>
      <c r="B65" s="147" t="s">
        <v>193</v>
      </c>
      <c r="C65" s="148" t="s">
        <v>201</v>
      </c>
      <c r="D65" s="167" t="s">
        <v>127</v>
      </c>
      <c r="E65" s="168"/>
      <c r="F65" s="168"/>
      <c r="G65" s="156"/>
      <c r="H65" s="152">
        <v>43774</v>
      </c>
      <c r="I65" s="157" t="s">
        <v>37</v>
      </c>
      <c r="J65" s="158"/>
    </row>
    <row r="66" spans="1:10" s="154" customFormat="1" ht="95.25" customHeight="1" outlineLevel="1">
      <c r="A66" s="155" t="s">
        <v>202</v>
      </c>
      <c r="B66" s="147" t="s">
        <v>193</v>
      </c>
      <c r="C66" s="148" t="s">
        <v>203</v>
      </c>
      <c r="D66" s="167" t="s">
        <v>128</v>
      </c>
      <c r="E66" s="168"/>
      <c r="F66" s="168"/>
      <c r="G66" s="156"/>
      <c r="H66" s="152">
        <v>43774</v>
      </c>
      <c r="I66" s="159" t="s">
        <v>8</v>
      </c>
      <c r="J66" s="158"/>
    </row>
    <row r="67" spans="1:10" s="154" customFormat="1" ht="93" customHeight="1" outlineLevel="1">
      <c r="A67" s="224" t="s">
        <v>204</v>
      </c>
      <c r="B67" s="216" t="s">
        <v>193</v>
      </c>
      <c r="C67" s="217" t="s">
        <v>261</v>
      </c>
      <c r="D67" s="225" t="s">
        <v>128</v>
      </c>
      <c r="E67" s="226"/>
      <c r="F67" s="226"/>
      <c r="G67" s="227"/>
      <c r="H67" s="221">
        <v>43774</v>
      </c>
      <c r="I67" s="159" t="s">
        <v>8</v>
      </c>
      <c r="J67" s="228"/>
    </row>
    <row r="68" spans="1:10" s="154" customFormat="1" ht="93" customHeight="1" outlineLevel="1">
      <c r="A68" s="155" t="s">
        <v>205</v>
      </c>
      <c r="B68" s="147" t="s">
        <v>193</v>
      </c>
      <c r="C68" s="148" t="s">
        <v>262</v>
      </c>
      <c r="D68" s="167" t="s">
        <v>263</v>
      </c>
      <c r="E68" s="168"/>
      <c r="F68" s="168"/>
      <c r="G68" s="156"/>
      <c r="H68" s="152">
        <v>43774</v>
      </c>
      <c r="I68" s="157" t="s">
        <v>37</v>
      </c>
      <c r="J68" s="158"/>
    </row>
    <row r="69" spans="1:10" s="154" customFormat="1" ht="93" customHeight="1" outlineLevel="1">
      <c r="A69" s="155" t="s">
        <v>206</v>
      </c>
      <c r="B69" s="147" t="s">
        <v>193</v>
      </c>
      <c r="C69" s="148" t="s">
        <v>207</v>
      </c>
      <c r="D69" s="167" t="s">
        <v>263</v>
      </c>
      <c r="E69" s="168"/>
      <c r="F69" s="168"/>
      <c r="G69" s="156"/>
      <c r="H69" s="152">
        <v>43774</v>
      </c>
      <c r="I69" s="157" t="s">
        <v>37</v>
      </c>
      <c r="J69" s="158"/>
    </row>
    <row r="70" spans="1:10" s="151" customFormat="1" ht="63.75" customHeight="1" outlineLevel="1">
      <c r="A70" s="146" t="s">
        <v>208</v>
      </c>
      <c r="B70" s="147" t="s">
        <v>106</v>
      </c>
      <c r="C70" s="148" t="s">
        <v>98</v>
      </c>
      <c r="D70" s="171" t="s">
        <v>99</v>
      </c>
      <c r="E70" s="172"/>
      <c r="F70" s="172"/>
      <c r="G70" s="149"/>
      <c r="H70" s="152">
        <v>43774</v>
      </c>
      <c r="I70" s="112" t="s">
        <v>37</v>
      </c>
      <c r="J70" s="150"/>
    </row>
    <row r="71" spans="1:10" s="151" customFormat="1" ht="63.75" customHeight="1" outlineLevel="1">
      <c r="A71" s="146" t="s">
        <v>209</v>
      </c>
      <c r="B71" s="147" t="s">
        <v>109</v>
      </c>
      <c r="C71" s="148" t="s">
        <v>108</v>
      </c>
      <c r="D71" s="171" t="s">
        <v>107</v>
      </c>
      <c r="E71" s="172"/>
      <c r="F71" s="172"/>
      <c r="G71" s="149"/>
      <c r="H71" s="152">
        <v>43774</v>
      </c>
      <c r="I71" s="111" t="s">
        <v>8</v>
      </c>
      <c r="J71" s="150"/>
    </row>
    <row r="72" spans="1:10" s="4" customFormat="1" ht="32.25" customHeight="1" outlineLevel="1">
      <c r="A72" s="88" t="s">
        <v>210</v>
      </c>
      <c r="B72" s="102" t="s">
        <v>105</v>
      </c>
      <c r="C72" s="103" t="s">
        <v>100</v>
      </c>
      <c r="D72" s="164" t="s">
        <v>101</v>
      </c>
      <c r="E72" s="165"/>
      <c r="F72" s="165"/>
      <c r="G72" s="86"/>
      <c r="H72" s="120">
        <v>43774</v>
      </c>
      <c r="I72" s="87" t="s">
        <v>37</v>
      </c>
      <c r="J72" s="85"/>
    </row>
    <row r="73" spans="1:10" s="4" customFormat="1" ht="32.25" customHeight="1" outlineLevel="1">
      <c r="A73" s="88" t="s">
        <v>211</v>
      </c>
      <c r="B73" s="102" t="s">
        <v>105</v>
      </c>
      <c r="C73" s="103" t="s">
        <v>116</v>
      </c>
      <c r="D73" s="164" t="s">
        <v>117</v>
      </c>
      <c r="E73" s="165"/>
      <c r="F73" s="165"/>
      <c r="G73" s="86"/>
      <c r="H73" s="119">
        <v>43774</v>
      </c>
      <c r="I73" s="87" t="s">
        <v>37</v>
      </c>
      <c r="J73" s="85"/>
    </row>
    <row r="74" spans="1:10" s="4" customFormat="1" ht="34.5" customHeight="1" outlineLevel="1">
      <c r="A74" s="88" t="s">
        <v>212</v>
      </c>
      <c r="B74" s="102" t="s">
        <v>105</v>
      </c>
      <c r="C74" s="103" t="s">
        <v>102</v>
      </c>
      <c r="D74" s="164" t="s">
        <v>103</v>
      </c>
      <c r="E74" s="165"/>
      <c r="F74" s="165"/>
      <c r="G74" s="86"/>
      <c r="H74" s="119">
        <v>43774</v>
      </c>
      <c r="I74" s="87" t="s">
        <v>37</v>
      </c>
      <c r="J74" s="85"/>
    </row>
    <row r="75" spans="1:10" s="4" customFormat="1" ht="44.25" customHeight="1" outlineLevel="1">
      <c r="A75" s="88" t="s">
        <v>213</v>
      </c>
      <c r="B75" s="102" t="s">
        <v>105</v>
      </c>
      <c r="C75" s="103" t="s">
        <v>115</v>
      </c>
      <c r="D75" s="164" t="s">
        <v>103</v>
      </c>
      <c r="E75" s="165"/>
      <c r="F75" s="166"/>
      <c r="G75" s="87"/>
      <c r="H75" s="119">
        <v>43774</v>
      </c>
      <c r="I75" s="87" t="s">
        <v>37</v>
      </c>
      <c r="J75" s="85"/>
    </row>
    <row r="76" spans="1:10" s="4" customFormat="1" ht="44.25" customHeight="1" outlineLevel="1">
      <c r="A76" s="88" t="s">
        <v>214</v>
      </c>
      <c r="B76" s="102" t="s">
        <v>105</v>
      </c>
      <c r="C76" s="103" t="s">
        <v>142</v>
      </c>
      <c r="D76" s="164" t="s">
        <v>103</v>
      </c>
      <c r="E76" s="165"/>
      <c r="F76" s="166"/>
      <c r="G76" s="121"/>
      <c r="H76" s="119">
        <v>43774</v>
      </c>
      <c r="I76" s="121" t="s">
        <v>37</v>
      </c>
      <c r="J76" s="85"/>
    </row>
    <row r="77" spans="1:10" s="4" customFormat="1" ht="44.25" customHeight="1" outlineLevel="1">
      <c r="A77" s="88" t="s">
        <v>215</v>
      </c>
      <c r="B77" s="102" t="s">
        <v>105</v>
      </c>
      <c r="C77" s="103" t="s">
        <v>217</v>
      </c>
      <c r="D77" s="164" t="s">
        <v>101</v>
      </c>
      <c r="E77" s="165"/>
      <c r="F77" s="166"/>
      <c r="G77" s="121"/>
      <c r="H77" s="119">
        <v>43774</v>
      </c>
      <c r="I77" s="121" t="s">
        <v>37</v>
      </c>
      <c r="J77" s="85"/>
    </row>
    <row r="78" spans="1:10" s="4" customFormat="1" ht="44.25" customHeight="1" outlineLevel="1">
      <c r="A78" s="88" t="s">
        <v>216</v>
      </c>
      <c r="B78" s="102" t="s">
        <v>105</v>
      </c>
      <c r="C78" s="103" t="s">
        <v>218</v>
      </c>
      <c r="D78" s="164" t="s">
        <v>151</v>
      </c>
      <c r="E78" s="165"/>
      <c r="F78" s="166"/>
      <c r="G78" s="121"/>
      <c r="H78" s="119">
        <v>43774</v>
      </c>
      <c r="I78" s="121" t="s">
        <v>37</v>
      </c>
      <c r="J78" s="85"/>
    </row>
    <row r="79" spans="1:10" s="4" customFormat="1" ht="44.25" customHeight="1" outlineLevel="1">
      <c r="A79" s="88" t="s">
        <v>219</v>
      </c>
      <c r="B79" s="102" t="s">
        <v>105</v>
      </c>
      <c r="C79" s="103" t="s">
        <v>220</v>
      </c>
      <c r="D79" s="164" t="s">
        <v>221</v>
      </c>
      <c r="E79" s="165"/>
      <c r="F79" s="166"/>
      <c r="G79" s="121"/>
      <c r="H79" s="119">
        <v>43774</v>
      </c>
      <c r="I79" s="121" t="s">
        <v>37</v>
      </c>
      <c r="J79" s="85"/>
    </row>
    <row r="80" spans="1:10" s="4" customFormat="1" ht="72" customHeight="1" outlineLevel="1">
      <c r="A80" s="88" t="s">
        <v>222</v>
      </c>
      <c r="B80" s="102" t="s">
        <v>125</v>
      </c>
      <c r="C80" s="103" t="s">
        <v>223</v>
      </c>
      <c r="D80" s="164" t="s">
        <v>226</v>
      </c>
      <c r="E80" s="165"/>
      <c r="F80" s="166"/>
      <c r="G80" s="87"/>
      <c r="H80" s="119">
        <v>43774</v>
      </c>
      <c r="I80" s="87" t="s">
        <v>37</v>
      </c>
      <c r="J80" s="85"/>
    </row>
    <row r="81" spans="1:10" s="4" customFormat="1" ht="72" customHeight="1" outlineLevel="1">
      <c r="A81" s="215" t="s">
        <v>224</v>
      </c>
      <c r="B81" s="216" t="s">
        <v>125</v>
      </c>
      <c r="C81" s="217" t="s">
        <v>225</v>
      </c>
      <c r="D81" s="218" t="s">
        <v>227</v>
      </c>
      <c r="E81" s="219"/>
      <c r="F81" s="229"/>
      <c r="G81" s="111"/>
      <c r="H81" s="230">
        <v>43774</v>
      </c>
      <c r="I81" s="111" t="s">
        <v>8</v>
      </c>
      <c r="J81" s="222"/>
    </row>
    <row r="82" spans="1:10" s="4" customFormat="1" ht="72" customHeight="1" outlineLevel="1">
      <c r="A82" s="215" t="s">
        <v>228</v>
      </c>
      <c r="B82" s="216" t="s">
        <v>125</v>
      </c>
      <c r="C82" s="217" t="s">
        <v>229</v>
      </c>
      <c r="D82" s="218" t="s">
        <v>227</v>
      </c>
      <c r="E82" s="219"/>
      <c r="F82" s="229"/>
      <c r="G82" s="111"/>
      <c r="H82" s="230">
        <v>43774</v>
      </c>
      <c r="I82" s="111" t="s">
        <v>8</v>
      </c>
      <c r="J82" s="222"/>
    </row>
    <row r="83" spans="1:10" s="4" customFormat="1" ht="72" customHeight="1" outlineLevel="1">
      <c r="A83" s="215" t="s">
        <v>230</v>
      </c>
      <c r="B83" s="216" t="s">
        <v>125</v>
      </c>
      <c r="C83" s="217" t="s">
        <v>233</v>
      </c>
      <c r="D83" s="218" t="s">
        <v>227</v>
      </c>
      <c r="E83" s="219"/>
      <c r="F83" s="229"/>
      <c r="G83" s="111"/>
      <c r="H83" s="230">
        <v>43774</v>
      </c>
      <c r="I83" s="111" t="s">
        <v>8</v>
      </c>
      <c r="J83" s="222"/>
    </row>
    <row r="84" spans="1:10" s="4" customFormat="1" ht="72" customHeight="1" outlineLevel="1">
      <c r="A84" s="215" t="s">
        <v>232</v>
      </c>
      <c r="B84" s="216" t="s">
        <v>125</v>
      </c>
      <c r="C84" s="217" t="s">
        <v>231</v>
      </c>
      <c r="D84" s="218" t="s">
        <v>227</v>
      </c>
      <c r="E84" s="219"/>
      <c r="F84" s="229"/>
      <c r="G84" s="111"/>
      <c r="H84" s="230">
        <v>43774</v>
      </c>
      <c r="I84" s="111" t="s">
        <v>8</v>
      </c>
      <c r="J84" s="222"/>
    </row>
    <row r="85" spans="1:10" s="4" customFormat="1" ht="72" customHeight="1" outlineLevel="1">
      <c r="A85" s="88" t="s">
        <v>234</v>
      </c>
      <c r="B85" s="102" t="s">
        <v>125</v>
      </c>
      <c r="C85" s="103" t="s">
        <v>235</v>
      </c>
      <c r="D85" s="164" t="s">
        <v>236</v>
      </c>
      <c r="E85" s="165"/>
      <c r="F85" s="166"/>
      <c r="G85" s="121"/>
      <c r="H85" s="120">
        <v>43774</v>
      </c>
      <c r="I85" s="111" t="s">
        <v>8</v>
      </c>
      <c r="J85" s="85"/>
    </row>
    <row r="86" spans="1:10" s="4" customFormat="1" ht="84.75" customHeight="1" outlineLevel="1">
      <c r="A86" s="215" t="s">
        <v>237</v>
      </c>
      <c r="B86" s="216" t="s">
        <v>125</v>
      </c>
      <c r="C86" s="111" t="s">
        <v>265</v>
      </c>
      <c r="D86" s="218" t="s">
        <v>243</v>
      </c>
      <c r="E86" s="219"/>
      <c r="F86" s="229"/>
      <c r="G86" s="111"/>
      <c r="H86" s="230">
        <v>43774</v>
      </c>
      <c r="I86" s="111" t="s">
        <v>8</v>
      </c>
      <c r="J86" s="222" t="s">
        <v>238</v>
      </c>
    </row>
    <row r="87" spans="1:10" s="4" customFormat="1" ht="84.75" customHeight="1" outlineLevel="1">
      <c r="A87" s="215" t="s">
        <v>239</v>
      </c>
      <c r="B87" s="216" t="s">
        <v>125</v>
      </c>
      <c r="C87" s="111" t="s">
        <v>240</v>
      </c>
      <c r="D87" s="218" t="s">
        <v>242</v>
      </c>
      <c r="E87" s="219"/>
      <c r="F87" s="229"/>
      <c r="G87" s="111"/>
      <c r="H87" s="230">
        <v>43774</v>
      </c>
      <c r="I87" s="111" t="s">
        <v>8</v>
      </c>
      <c r="J87" s="222"/>
    </row>
    <row r="88" spans="1:10" s="4" customFormat="1" ht="84.75" customHeight="1" outlineLevel="1">
      <c r="A88" s="215" t="s">
        <v>239</v>
      </c>
      <c r="B88" s="216" t="s">
        <v>125</v>
      </c>
      <c r="C88" s="111" t="s">
        <v>241</v>
      </c>
      <c r="D88" s="218" t="s">
        <v>242</v>
      </c>
      <c r="E88" s="219"/>
      <c r="F88" s="229"/>
      <c r="G88" s="111"/>
      <c r="H88" s="230">
        <v>43774</v>
      </c>
      <c r="I88" s="111" t="s">
        <v>37</v>
      </c>
      <c r="J88" s="222"/>
    </row>
    <row r="89" spans="1:10" s="4" customFormat="1" ht="84.75" customHeight="1" outlineLevel="1">
      <c r="A89" s="215" t="s">
        <v>239</v>
      </c>
      <c r="B89" s="216" t="s">
        <v>125</v>
      </c>
      <c r="C89" s="111" t="s">
        <v>244</v>
      </c>
      <c r="D89" s="218" t="s">
        <v>242</v>
      </c>
      <c r="E89" s="219"/>
      <c r="F89" s="229"/>
      <c r="G89" s="111"/>
      <c r="H89" s="230">
        <v>43774</v>
      </c>
      <c r="I89" s="111" t="s">
        <v>37</v>
      </c>
      <c r="J89" s="222"/>
    </row>
    <row r="90" spans="1:10" s="4" customFormat="1" ht="84.75" customHeight="1" outlineLevel="1">
      <c r="A90" s="88" t="s">
        <v>245</v>
      </c>
      <c r="B90" s="102" t="s">
        <v>125</v>
      </c>
      <c r="C90" s="121" t="s">
        <v>246</v>
      </c>
      <c r="D90" s="164" t="s">
        <v>242</v>
      </c>
      <c r="E90" s="165"/>
      <c r="F90" s="166"/>
      <c r="G90" s="121"/>
      <c r="H90" s="120">
        <v>43774</v>
      </c>
      <c r="I90" s="112" t="s">
        <v>37</v>
      </c>
      <c r="J90" s="85"/>
    </row>
    <row r="91" spans="1:10" s="4" customFormat="1" ht="84.75" customHeight="1" outlineLevel="1">
      <c r="A91" s="88" t="s">
        <v>247</v>
      </c>
      <c r="B91" s="102" t="s">
        <v>125</v>
      </c>
      <c r="C91" s="121" t="s">
        <v>248</v>
      </c>
      <c r="D91" s="164" t="s">
        <v>242</v>
      </c>
      <c r="E91" s="165"/>
      <c r="F91" s="166"/>
      <c r="G91" s="121"/>
      <c r="H91" s="120">
        <v>43774</v>
      </c>
      <c r="I91" s="112" t="s">
        <v>37</v>
      </c>
      <c r="J91" s="85"/>
    </row>
    <row r="92" spans="1:10" s="4" customFormat="1" ht="84.75" customHeight="1" outlineLevel="1">
      <c r="A92" s="88" t="s">
        <v>249</v>
      </c>
      <c r="B92" s="102" t="s">
        <v>125</v>
      </c>
      <c r="C92" s="121" t="s">
        <v>250</v>
      </c>
      <c r="D92" s="164" t="s">
        <v>243</v>
      </c>
      <c r="E92" s="165"/>
      <c r="F92" s="166"/>
      <c r="G92" s="121"/>
      <c r="H92" s="120">
        <v>43774</v>
      </c>
      <c r="I92" s="112" t="s">
        <v>37</v>
      </c>
      <c r="J92" s="85"/>
    </row>
    <row r="93" spans="1:10" s="4" customFormat="1" ht="84.75" customHeight="1" outlineLevel="1">
      <c r="A93" s="88" t="s">
        <v>251</v>
      </c>
      <c r="B93" s="102" t="s">
        <v>125</v>
      </c>
      <c r="C93" s="121" t="s">
        <v>252</v>
      </c>
      <c r="D93" s="164" t="s">
        <v>243</v>
      </c>
      <c r="E93" s="165"/>
      <c r="F93" s="166"/>
      <c r="G93" s="121"/>
      <c r="H93" s="120">
        <v>43774</v>
      </c>
      <c r="I93" s="112" t="s">
        <v>37</v>
      </c>
      <c r="J93" s="85"/>
    </row>
    <row r="94" spans="1:10" s="4" customFormat="1" ht="84.75" customHeight="1" outlineLevel="1">
      <c r="A94" s="115" t="s">
        <v>253</v>
      </c>
      <c r="B94" s="116" t="s">
        <v>125</v>
      </c>
      <c r="C94" s="117" t="s">
        <v>254</v>
      </c>
      <c r="D94" s="186" t="s">
        <v>242</v>
      </c>
      <c r="E94" s="187"/>
      <c r="F94" s="188"/>
      <c r="G94" s="117"/>
      <c r="H94" s="160">
        <v>43774</v>
      </c>
      <c r="I94" s="117" t="s">
        <v>8</v>
      </c>
      <c r="J94" s="118" t="s">
        <v>255</v>
      </c>
    </row>
    <row r="95" spans="1:10" s="4" customFormat="1" ht="84.75" customHeight="1" outlineLevel="1">
      <c r="A95" s="215" t="s">
        <v>256</v>
      </c>
      <c r="B95" s="216" t="s">
        <v>125</v>
      </c>
      <c r="C95" s="111" t="s">
        <v>257</v>
      </c>
      <c r="D95" s="218" t="s">
        <v>242</v>
      </c>
      <c r="E95" s="219"/>
      <c r="F95" s="229"/>
      <c r="G95" s="111"/>
      <c r="H95" s="230">
        <v>43774</v>
      </c>
      <c r="I95" s="111" t="s">
        <v>8</v>
      </c>
      <c r="J95" s="222"/>
    </row>
    <row r="96" spans="1:10" s="4" customFormat="1" ht="84.75" customHeight="1" outlineLevel="1">
      <c r="A96" s="215" t="s">
        <v>258</v>
      </c>
      <c r="B96" s="216" t="s">
        <v>125</v>
      </c>
      <c r="C96" s="111" t="s">
        <v>259</v>
      </c>
      <c r="D96" s="218" t="s">
        <v>242</v>
      </c>
      <c r="E96" s="219"/>
      <c r="F96" s="229"/>
      <c r="G96" s="111"/>
      <c r="H96" s="230">
        <v>43774</v>
      </c>
      <c r="I96" s="111" t="s">
        <v>8</v>
      </c>
      <c r="J96" s="222"/>
    </row>
    <row r="97" spans="1:14" s="4" customFormat="1" ht="12.75" outlineLevel="1">
      <c r="A97" s="176" t="s">
        <v>104</v>
      </c>
      <c r="B97" s="177"/>
      <c r="C97" s="177"/>
      <c r="D97" s="177"/>
      <c r="E97" s="177"/>
      <c r="F97" s="177"/>
      <c r="G97" s="177"/>
      <c r="H97" s="177"/>
      <c r="I97" s="177"/>
      <c r="J97" s="178"/>
    </row>
    <row r="98" spans="1:14" s="4" customFormat="1" ht="63.75" customHeight="1" outlineLevel="1">
      <c r="A98" s="88" t="s">
        <v>1</v>
      </c>
      <c r="B98" s="102"/>
      <c r="C98" s="103"/>
      <c r="D98" s="185"/>
      <c r="E98" s="165"/>
      <c r="F98" s="165"/>
      <c r="G98" s="86"/>
      <c r="H98" s="132"/>
      <c r="I98" s="87"/>
      <c r="J98" s="85"/>
    </row>
    <row r="99" spans="1:14" s="4" customFormat="1" ht="63.75" customHeight="1" outlineLevel="1">
      <c r="A99" s="88"/>
      <c r="B99" s="102"/>
      <c r="C99" s="103"/>
      <c r="D99" s="185"/>
      <c r="E99" s="165"/>
      <c r="F99" s="165"/>
      <c r="G99" s="86"/>
      <c r="H99" s="132"/>
      <c r="I99" s="87"/>
      <c r="J99" s="85"/>
    </row>
    <row r="100" spans="1:14" s="4" customFormat="1" ht="12.75" outlineLevel="1">
      <c r="A100" s="88"/>
      <c r="B100" s="102"/>
      <c r="C100" s="103"/>
      <c r="D100" s="185"/>
      <c r="E100" s="165"/>
      <c r="F100" s="165"/>
      <c r="G100" s="86"/>
      <c r="H100" s="133"/>
      <c r="I100" s="87"/>
      <c r="J100" s="85"/>
    </row>
    <row r="101" spans="1:14" s="4" customFormat="1" ht="12.75" outlineLevel="1">
      <c r="A101" s="88"/>
      <c r="B101" s="102"/>
      <c r="C101" s="103"/>
      <c r="D101" s="185"/>
      <c r="E101" s="165"/>
      <c r="F101" s="165"/>
      <c r="G101" s="86"/>
      <c r="H101" s="132"/>
      <c r="I101" s="87"/>
      <c r="J101" s="85"/>
    </row>
    <row r="102" spans="1:14" s="4" customFormat="1" ht="12.75">
      <c r="A102" s="176" t="s">
        <v>110</v>
      </c>
      <c r="B102" s="177"/>
      <c r="C102" s="177"/>
      <c r="D102" s="177"/>
      <c r="E102" s="177"/>
      <c r="F102" s="177"/>
      <c r="G102" s="177"/>
      <c r="H102" s="177"/>
      <c r="I102" s="177"/>
      <c r="J102" s="178"/>
    </row>
    <row r="103" spans="1:14" s="93" customFormat="1" ht="62.25" customHeight="1" outlineLevel="1">
      <c r="A103" s="88" t="s">
        <v>44</v>
      </c>
      <c r="B103" s="126" t="s">
        <v>113</v>
      </c>
      <c r="C103" s="92" t="s">
        <v>111</v>
      </c>
      <c r="D103" s="179" t="s">
        <v>112</v>
      </c>
      <c r="E103" s="179"/>
      <c r="F103" s="179"/>
      <c r="G103" s="127"/>
      <c r="H103" s="134">
        <v>43774</v>
      </c>
      <c r="I103" s="104" t="s">
        <v>37</v>
      </c>
      <c r="J103" s="94"/>
    </row>
    <row r="104" spans="1:14" s="93" customFormat="1" ht="63.75" customHeight="1" outlineLevel="1">
      <c r="A104" s="122" t="s">
        <v>45</v>
      </c>
      <c r="B104" s="137" t="s">
        <v>113</v>
      </c>
      <c r="C104" s="123" t="s">
        <v>114</v>
      </c>
      <c r="D104" s="182" t="s">
        <v>103</v>
      </c>
      <c r="E104" s="183"/>
      <c r="F104" s="183"/>
      <c r="G104" s="128"/>
      <c r="H104" s="138">
        <v>43774</v>
      </c>
      <c r="I104" s="124" t="s">
        <v>37</v>
      </c>
      <c r="J104" s="125"/>
    </row>
    <row r="105" spans="1:14" s="237" customFormat="1" ht="78" customHeight="1" outlineLevel="1">
      <c r="A105" s="146" t="s">
        <v>46</v>
      </c>
      <c r="B105" s="231" t="s">
        <v>113</v>
      </c>
      <c r="C105" s="232" t="s">
        <v>118</v>
      </c>
      <c r="D105" s="171" t="s">
        <v>119</v>
      </c>
      <c r="E105" s="172"/>
      <c r="F105" s="172"/>
      <c r="G105" s="233"/>
      <c r="H105" s="238">
        <v>43774</v>
      </c>
      <c r="I105" s="234" t="s">
        <v>37</v>
      </c>
      <c r="J105" s="235"/>
      <c r="K105" s="236"/>
      <c r="L105" s="236"/>
      <c r="M105" s="236"/>
      <c r="N105" s="236"/>
    </row>
    <row r="106" spans="1:14" s="93" customFormat="1" ht="80.25" customHeight="1" outlineLevel="1">
      <c r="A106" s="140" t="s">
        <v>47</v>
      </c>
      <c r="B106" s="141" t="s">
        <v>120</v>
      </c>
      <c r="C106" s="142" t="s">
        <v>122</v>
      </c>
      <c r="D106" s="180" t="s">
        <v>121</v>
      </c>
      <c r="E106" s="181"/>
      <c r="F106" s="181"/>
      <c r="G106" s="128"/>
      <c r="H106" s="143">
        <v>43774</v>
      </c>
      <c r="I106" s="144" t="s">
        <v>37</v>
      </c>
      <c r="J106" s="145"/>
    </row>
    <row r="107" spans="1:14" s="93" customFormat="1" ht="80.25" customHeight="1" outlineLevel="1">
      <c r="A107" s="88" t="s">
        <v>48</v>
      </c>
      <c r="B107" s="126" t="s">
        <v>120</v>
      </c>
      <c r="C107" s="142" t="s">
        <v>123</v>
      </c>
      <c r="D107" s="164" t="s">
        <v>124</v>
      </c>
      <c r="E107" s="165"/>
      <c r="F107" s="166"/>
      <c r="G107" s="127"/>
      <c r="H107" s="134">
        <v>43774</v>
      </c>
      <c r="I107" s="139"/>
      <c r="J107" s="94"/>
    </row>
    <row r="108" spans="1:14" s="4" customFormat="1" ht="12.75">
      <c r="A108" s="169" t="s">
        <v>42</v>
      </c>
      <c r="B108" s="170"/>
      <c r="C108" s="170"/>
      <c r="D108" s="170"/>
      <c r="E108" s="170"/>
      <c r="F108" s="170"/>
      <c r="G108" s="170"/>
      <c r="H108" s="170"/>
      <c r="I108" s="170"/>
      <c r="J108" s="184"/>
    </row>
    <row r="109" spans="1:14" s="4" customFormat="1" ht="12.75" outlineLevel="1">
      <c r="A109" s="169" t="s">
        <v>59</v>
      </c>
      <c r="B109" s="170"/>
      <c r="C109" s="170"/>
      <c r="D109" s="170"/>
      <c r="E109" s="170"/>
      <c r="F109" s="170"/>
      <c r="G109" s="170"/>
      <c r="H109" s="170"/>
      <c r="I109" s="170"/>
      <c r="J109" s="184"/>
    </row>
    <row r="110" spans="1:14" s="93" customFormat="1" ht="70.5" customHeight="1" outlineLevel="1">
      <c r="A110" s="88"/>
      <c r="B110" s="97"/>
      <c r="C110" s="92"/>
      <c r="D110" s="164"/>
      <c r="E110" s="165"/>
      <c r="F110" s="165"/>
      <c r="G110" s="128"/>
      <c r="H110" s="135"/>
      <c r="I110" s="100"/>
      <c r="J110" s="94"/>
    </row>
    <row r="111" spans="1:14" s="93" customFormat="1" ht="87.75" customHeight="1" outlineLevel="1">
      <c r="A111" s="88"/>
      <c r="B111" s="97"/>
      <c r="C111" s="92"/>
      <c r="D111" s="164"/>
      <c r="E111" s="165"/>
      <c r="F111" s="165"/>
      <c r="G111" s="128"/>
      <c r="H111" s="135"/>
      <c r="I111" s="100"/>
      <c r="J111" s="94"/>
    </row>
    <row r="112" spans="1:14" s="93" customFormat="1" ht="87.75" customHeight="1" outlineLevel="1">
      <c r="A112" s="88"/>
      <c r="B112" s="97"/>
      <c r="C112" s="92"/>
      <c r="D112" s="164"/>
      <c r="E112" s="165"/>
      <c r="F112" s="165"/>
      <c r="G112" s="128"/>
      <c r="H112" s="135"/>
      <c r="I112" s="100"/>
      <c r="J112" s="94"/>
    </row>
    <row r="113" spans="1:10" s="93" customFormat="1" ht="59.25" customHeight="1" outlineLevel="1">
      <c r="A113" s="88"/>
      <c r="B113" s="97"/>
      <c r="C113" s="92"/>
      <c r="D113" s="164"/>
      <c r="E113" s="165"/>
      <c r="F113" s="165"/>
      <c r="G113" s="128"/>
      <c r="H113" s="135"/>
      <c r="I113" s="100"/>
      <c r="J113" s="94"/>
    </row>
    <row r="114" spans="1:10" s="93" customFormat="1" ht="56.25" customHeight="1" outlineLevel="1">
      <c r="A114" s="88"/>
      <c r="B114" s="97"/>
      <c r="C114" s="92"/>
      <c r="D114" s="164"/>
      <c r="E114" s="165"/>
      <c r="F114" s="165"/>
      <c r="G114" s="128"/>
      <c r="H114" s="135"/>
      <c r="I114" s="100"/>
      <c r="J114" s="94"/>
    </row>
    <row r="115" spans="1:10" s="93" customFormat="1" ht="87.75" customHeight="1" outlineLevel="1">
      <c r="A115" s="88"/>
      <c r="B115" s="97"/>
      <c r="C115" s="92"/>
      <c r="D115" s="164"/>
      <c r="E115" s="165"/>
      <c r="F115" s="165"/>
      <c r="G115" s="128"/>
      <c r="H115" s="135"/>
      <c r="I115" s="100"/>
      <c r="J115" s="94"/>
    </row>
    <row r="116" spans="1:10" s="93" customFormat="1" ht="62.25" customHeight="1" outlineLevel="1">
      <c r="A116" s="88"/>
      <c r="B116" s="97"/>
      <c r="C116" s="92"/>
      <c r="D116" s="164"/>
      <c r="E116" s="165"/>
      <c r="F116" s="165"/>
      <c r="G116" s="128"/>
      <c r="H116" s="135"/>
      <c r="I116" s="100"/>
      <c r="J116" s="94"/>
    </row>
    <row r="117" spans="1:10" s="4" customFormat="1" ht="12.75" outlineLevel="1">
      <c r="A117" s="169" t="s">
        <v>51</v>
      </c>
      <c r="B117" s="170"/>
      <c r="C117" s="170"/>
      <c r="D117" s="170"/>
      <c r="E117" s="170"/>
      <c r="F117" s="170"/>
      <c r="G117" s="170"/>
      <c r="H117" s="170"/>
      <c r="I117" s="170"/>
      <c r="J117" s="184"/>
    </row>
    <row r="118" spans="1:10" s="93" customFormat="1" ht="87.75" customHeight="1" outlineLevel="1">
      <c r="A118" s="88"/>
      <c r="B118" s="97"/>
      <c r="C118" s="92"/>
      <c r="D118" s="164"/>
      <c r="E118" s="165"/>
      <c r="F118" s="165"/>
      <c r="G118" s="128"/>
      <c r="H118" s="135"/>
      <c r="I118" s="100"/>
      <c r="J118" s="94"/>
    </row>
    <row r="119" spans="1:10" s="4" customFormat="1" ht="12.75">
      <c r="A119" s="169" t="s">
        <v>52</v>
      </c>
      <c r="B119" s="170"/>
      <c r="C119" s="170"/>
      <c r="D119" s="170"/>
      <c r="E119" s="170"/>
      <c r="F119" s="170"/>
      <c r="G119" s="170"/>
      <c r="H119" s="170"/>
      <c r="I119" s="170"/>
      <c r="J119" s="184"/>
    </row>
    <row r="120" spans="1:10" s="93" customFormat="1" ht="101.25" customHeight="1" outlineLevel="1">
      <c r="A120" s="88"/>
      <c r="B120" s="97"/>
      <c r="C120" s="92"/>
      <c r="D120" s="164"/>
      <c r="E120" s="165"/>
      <c r="F120" s="165"/>
      <c r="G120" s="128"/>
      <c r="H120" s="135"/>
      <c r="I120" s="106"/>
      <c r="J120" s="94"/>
    </row>
    <row r="121" spans="1:10" s="93" customFormat="1" ht="96" customHeight="1" outlineLevel="1">
      <c r="A121" s="88"/>
      <c r="B121" s="97"/>
      <c r="C121" s="92"/>
      <c r="D121" s="164"/>
      <c r="E121" s="165"/>
      <c r="F121" s="165"/>
      <c r="G121" s="128"/>
      <c r="H121" s="135"/>
      <c r="I121" s="100"/>
      <c r="J121" s="94"/>
    </row>
    <row r="122" spans="1:10" s="93" customFormat="1" ht="96" customHeight="1" outlineLevel="1">
      <c r="A122" s="88"/>
      <c r="B122" s="97"/>
      <c r="C122" s="92"/>
      <c r="D122" s="164"/>
      <c r="E122" s="165"/>
      <c r="F122" s="165"/>
      <c r="G122" s="128"/>
      <c r="H122" s="135"/>
      <c r="I122" s="100"/>
      <c r="J122" s="94"/>
    </row>
    <row r="123" spans="1:10" s="4" customFormat="1" ht="12.75">
      <c r="A123" s="169" t="s">
        <v>53</v>
      </c>
      <c r="B123" s="170"/>
      <c r="C123" s="170"/>
      <c r="D123" s="170"/>
      <c r="E123" s="170"/>
      <c r="F123" s="170"/>
      <c r="G123" s="170"/>
      <c r="H123" s="170"/>
      <c r="I123" s="170"/>
      <c r="J123" s="184"/>
    </row>
    <row r="124" spans="1:10" s="93" customFormat="1" ht="27.75" customHeight="1" outlineLevel="1">
      <c r="A124" s="88"/>
      <c r="B124" s="97"/>
      <c r="C124" s="92"/>
      <c r="D124" s="164"/>
      <c r="E124" s="165"/>
      <c r="F124" s="165"/>
      <c r="G124" s="128"/>
      <c r="H124" s="135"/>
      <c r="I124" s="100"/>
      <c r="J124" s="94"/>
    </row>
    <row r="125" spans="1:10" s="93" customFormat="1" ht="81" customHeight="1" outlineLevel="1">
      <c r="A125" s="88"/>
      <c r="B125" s="97"/>
      <c r="C125" s="92"/>
      <c r="D125" s="214"/>
      <c r="E125" s="165"/>
      <c r="F125" s="165"/>
      <c r="G125" s="128"/>
      <c r="H125" s="135"/>
      <c r="I125" s="100"/>
      <c r="J125" s="94"/>
    </row>
    <row r="126" spans="1:10" s="4" customFormat="1" ht="12.75">
      <c r="A126" s="169" t="s">
        <v>54</v>
      </c>
      <c r="B126" s="170"/>
      <c r="C126" s="170"/>
      <c r="D126" s="170"/>
      <c r="E126" s="170"/>
      <c r="F126" s="170"/>
      <c r="G126" s="170"/>
      <c r="H126" s="170"/>
      <c r="I126" s="170"/>
      <c r="J126" s="184"/>
    </row>
    <row r="127" spans="1:10" s="4" customFormat="1" ht="12.75" outlineLevel="1">
      <c r="A127" s="169" t="s">
        <v>55</v>
      </c>
      <c r="B127" s="170"/>
      <c r="C127" s="170"/>
      <c r="D127" s="170"/>
      <c r="E127" s="170"/>
      <c r="F127" s="170"/>
      <c r="G127" s="170"/>
      <c r="H127" s="170"/>
      <c r="I127" s="170"/>
      <c r="J127" s="184"/>
    </row>
    <row r="128" spans="1:10" s="93" customFormat="1" ht="87.75" customHeight="1" outlineLevel="1">
      <c r="A128" s="88"/>
      <c r="B128" s="97"/>
      <c r="C128" s="92"/>
      <c r="D128" s="164"/>
      <c r="E128" s="165"/>
      <c r="F128" s="165"/>
      <c r="G128" s="128"/>
      <c r="H128" s="135"/>
      <c r="I128" s="100"/>
      <c r="J128" s="94"/>
    </row>
    <row r="129" spans="1:10" s="93" customFormat="1" ht="87.75" customHeight="1" outlineLevel="1">
      <c r="A129" s="88"/>
      <c r="B129" s="97"/>
      <c r="C129" s="92"/>
      <c r="D129" s="164"/>
      <c r="E129" s="165"/>
      <c r="F129" s="165"/>
      <c r="G129" s="128"/>
      <c r="H129" s="135"/>
      <c r="I129" s="100"/>
      <c r="J129" s="94"/>
    </row>
    <row r="130" spans="1:10" s="4" customFormat="1" ht="12.75" outlineLevel="1">
      <c r="A130" s="169" t="s">
        <v>56</v>
      </c>
      <c r="B130" s="170"/>
      <c r="C130" s="170"/>
      <c r="D130" s="170"/>
      <c r="E130" s="170"/>
      <c r="F130" s="170"/>
      <c r="G130" s="170"/>
      <c r="H130" s="170"/>
      <c r="I130" s="170"/>
      <c r="J130" s="184"/>
    </row>
    <row r="131" spans="1:10" s="93" customFormat="1" ht="87.75" customHeight="1" outlineLevel="1">
      <c r="A131" s="88"/>
      <c r="B131" s="97"/>
      <c r="C131" s="92"/>
      <c r="D131" s="164"/>
      <c r="E131" s="165"/>
      <c r="F131" s="165"/>
      <c r="G131" s="128"/>
      <c r="H131" s="135"/>
      <c r="I131" s="100"/>
      <c r="J131" s="94"/>
    </row>
    <row r="132" spans="1:10" s="93" customFormat="1" ht="87.75" customHeight="1" outlineLevel="1">
      <c r="A132" s="88"/>
      <c r="B132" s="97"/>
      <c r="C132" s="92"/>
      <c r="D132" s="164"/>
      <c r="E132" s="165"/>
      <c r="F132" s="165"/>
      <c r="G132" s="128"/>
      <c r="H132" s="135"/>
      <c r="I132" s="100"/>
      <c r="J132" s="94"/>
    </row>
    <row r="133" spans="1:10" s="4" customFormat="1" ht="12.75" outlineLevel="1">
      <c r="A133" s="169" t="s">
        <v>57</v>
      </c>
      <c r="B133" s="170"/>
      <c r="C133" s="170"/>
      <c r="D133" s="170"/>
      <c r="E133" s="170"/>
      <c r="F133" s="170"/>
      <c r="G133" s="170"/>
      <c r="H133" s="170"/>
      <c r="I133" s="170"/>
      <c r="J133" s="184"/>
    </row>
    <row r="134" spans="1:10" s="93" customFormat="1" ht="87.75" customHeight="1" outlineLevel="1">
      <c r="A134" s="88"/>
      <c r="B134" s="97"/>
      <c r="C134" s="92"/>
      <c r="D134" s="164"/>
      <c r="E134" s="165"/>
      <c r="F134" s="165"/>
      <c r="G134" s="128"/>
      <c r="H134" s="135"/>
      <c r="I134" s="100"/>
      <c r="J134" s="94"/>
    </row>
    <row r="135" spans="1:10" s="93" customFormat="1" ht="87.75" customHeight="1" outlineLevel="1">
      <c r="A135" s="88"/>
      <c r="B135" s="97"/>
      <c r="C135" s="92"/>
      <c r="D135" s="164"/>
      <c r="E135" s="165"/>
      <c r="F135" s="165"/>
      <c r="G135" s="128"/>
      <c r="H135" s="135"/>
      <c r="I135" s="100"/>
      <c r="J135" s="94"/>
    </row>
    <row r="136" spans="1:10" s="4" customFormat="1" ht="12.75" outlineLevel="1">
      <c r="A136" s="169" t="s">
        <v>58</v>
      </c>
      <c r="B136" s="170"/>
      <c r="C136" s="170"/>
      <c r="D136" s="170"/>
      <c r="E136" s="170"/>
      <c r="F136" s="170"/>
      <c r="G136" s="170"/>
      <c r="H136" s="170"/>
      <c r="I136" s="170"/>
      <c r="J136" s="184"/>
    </row>
    <row r="137" spans="1:10" s="93" customFormat="1" ht="87.75" customHeight="1" outlineLevel="1">
      <c r="A137" s="88"/>
      <c r="B137" s="97"/>
      <c r="C137" s="92"/>
      <c r="D137" s="164"/>
      <c r="E137" s="165"/>
      <c r="F137" s="165"/>
      <c r="G137" s="128"/>
      <c r="H137" s="135"/>
      <c r="I137" s="100"/>
      <c r="J137" s="94"/>
    </row>
    <row r="138" spans="1:10" s="93" customFormat="1" ht="87.75" customHeight="1" outlineLevel="1">
      <c r="A138" s="88"/>
      <c r="B138" s="97"/>
      <c r="C138" s="92"/>
      <c r="D138" s="164"/>
      <c r="E138" s="165"/>
      <c r="F138" s="165"/>
      <c r="G138" s="128"/>
      <c r="H138" s="135"/>
      <c r="I138" s="100"/>
      <c r="J138" s="94"/>
    </row>
    <row r="139" spans="1:10" s="4" customFormat="1" ht="12.75">
      <c r="A139" s="169" t="s">
        <v>61</v>
      </c>
      <c r="B139" s="170"/>
      <c r="C139" s="170"/>
      <c r="D139" s="170"/>
      <c r="E139" s="170"/>
      <c r="F139" s="170"/>
      <c r="G139" s="170"/>
      <c r="H139" s="170"/>
      <c r="I139" s="170"/>
      <c r="J139" s="184"/>
    </row>
    <row r="140" spans="1:10" s="93" customFormat="1" ht="87.75" customHeight="1" outlineLevel="1">
      <c r="A140" s="88"/>
      <c r="B140" s="97"/>
      <c r="C140" s="92"/>
      <c r="D140" s="164"/>
      <c r="E140" s="165"/>
      <c r="F140" s="165"/>
      <c r="G140" s="128"/>
      <c r="H140" s="135"/>
      <c r="I140" s="100"/>
      <c r="J140" s="94"/>
    </row>
    <row r="141" spans="1:10" s="93" customFormat="1" ht="87.75" customHeight="1" outlineLevel="1">
      <c r="A141" s="88"/>
      <c r="B141" s="97"/>
      <c r="C141" s="92"/>
      <c r="D141" s="164"/>
      <c r="E141" s="165"/>
      <c r="F141" s="165"/>
      <c r="G141" s="128"/>
      <c r="H141" s="135"/>
      <c r="I141" s="100"/>
      <c r="J141" s="94"/>
    </row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</sheetData>
  <mergeCells count="148">
    <mergeCell ref="A139:J139"/>
    <mergeCell ref="D140:F140"/>
    <mergeCell ref="D141:F141"/>
    <mergeCell ref="D121:F121"/>
    <mergeCell ref="D135:F135"/>
    <mergeCell ref="A136:J136"/>
    <mergeCell ref="D137:F137"/>
    <mergeCell ref="D138:F138"/>
    <mergeCell ref="D131:F131"/>
    <mergeCell ref="D132:F132"/>
    <mergeCell ref="D134:F134"/>
    <mergeCell ref="D128:F128"/>
    <mergeCell ref="D129:F129"/>
    <mergeCell ref="A127:J127"/>
    <mergeCell ref="A130:J130"/>
    <mergeCell ref="D116:F116"/>
    <mergeCell ref="D115:F115"/>
    <mergeCell ref="A123:J123"/>
    <mergeCell ref="D118:F118"/>
    <mergeCell ref="A133:J133"/>
    <mergeCell ref="A126:J126"/>
    <mergeCell ref="D124:F124"/>
    <mergeCell ref="D125:F125"/>
    <mergeCell ref="A117:J117"/>
    <mergeCell ref="A119:J119"/>
    <mergeCell ref="D120:F120"/>
    <mergeCell ref="D122:F122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D22:F22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A97:J97"/>
    <mergeCell ref="D75:F75"/>
    <mergeCell ref="D80:F80"/>
    <mergeCell ref="D112:F112"/>
    <mergeCell ref="A109:J109"/>
    <mergeCell ref="D78:F78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8:F98"/>
    <mergeCell ref="D99:F99"/>
    <mergeCell ref="D100:F100"/>
    <mergeCell ref="A102:J102"/>
    <mergeCell ref="D101:F101"/>
    <mergeCell ref="D94:F94"/>
    <mergeCell ref="D95:F95"/>
    <mergeCell ref="D96:F96"/>
    <mergeCell ref="D89:F89"/>
    <mergeCell ref="D114:F114"/>
    <mergeCell ref="D113:F113"/>
    <mergeCell ref="D103:F103"/>
    <mergeCell ref="D106:F106"/>
    <mergeCell ref="D105:F105"/>
    <mergeCell ref="D104:F104"/>
    <mergeCell ref="A108:J108"/>
    <mergeCell ref="D110:F110"/>
    <mergeCell ref="D111:F111"/>
    <mergeCell ref="D107:F107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D90:F90"/>
    <mergeCell ref="D91:F91"/>
    <mergeCell ref="D92:F92"/>
    <mergeCell ref="D93:F93"/>
    <mergeCell ref="D66:F66"/>
    <mergeCell ref="D67:F67"/>
    <mergeCell ref="D68:F68"/>
    <mergeCell ref="D69:F69"/>
    <mergeCell ref="D77:F7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L5" sqref="L5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63</v>
      </c>
      <c r="E8" s="75">
        <f>'Export all carrier choices'!B7</f>
        <v>22</v>
      </c>
      <c r="F8" s="75">
        <f>'Export all carrier choices'!D6</f>
        <v>0</v>
      </c>
      <c r="G8" s="76">
        <f>'Export all carrier choices'!D7</f>
        <v>88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63</v>
      </c>
      <c r="E10" s="61">
        <f>SUM(E6:E9)</f>
        <v>22</v>
      </c>
      <c r="F10" s="61">
        <f>SUM(F6:F9)</f>
        <v>0</v>
      </c>
      <c r="G10" s="62">
        <f>SUM(G6:G9)</f>
        <v>88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96.590909090909093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71.590909090909093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Seraph</cp:lastModifiedBy>
  <cp:lastPrinted>2006-08-02T10:15:15Z</cp:lastPrinted>
  <dcterms:created xsi:type="dcterms:W3CDTF">2002-07-27T17:17:25Z</dcterms:created>
  <dcterms:modified xsi:type="dcterms:W3CDTF">2019-11-16T08:10:00Z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