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m_3\Thiet_ke_thuat_toan\deadline3\"/>
    </mc:Choice>
  </mc:AlternateContent>
  <xr:revisionPtr revIDLastSave="0" documentId="13_ncr:1_{872CF998-AC8A-4D09-8FFD-EC5E6B7A3F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Y2" i="1"/>
  <c r="X2" i="1"/>
  <c r="W2" i="1"/>
  <c r="V2" i="1"/>
  <c r="T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R19" i="1" l="1"/>
  <c r="R2" i="1"/>
  <c r="P35" i="1"/>
  <c r="P36" i="1"/>
  <c r="O38" i="1"/>
  <c r="O39" i="1"/>
  <c r="P39" i="1"/>
  <c r="P40" i="1"/>
  <c r="P41" i="1"/>
  <c r="O42" i="1"/>
  <c r="P42" i="1"/>
  <c r="O45" i="1"/>
  <c r="P45" i="1"/>
  <c r="O35" i="1"/>
  <c r="O36" i="1"/>
  <c r="O37" i="1"/>
  <c r="P37" i="1"/>
  <c r="P38" i="1"/>
  <c r="O40" i="1"/>
  <c r="O41" i="1"/>
  <c r="O43" i="1"/>
  <c r="P43" i="1"/>
  <c r="O44" i="1"/>
  <c r="P44" i="1"/>
  <c r="I30" i="1"/>
  <c r="H30" i="1"/>
  <c r="P30" i="1" s="1"/>
  <c r="G30" i="1"/>
  <c r="O30" i="1" s="1"/>
  <c r="F30" i="1"/>
  <c r="N30" i="1" s="1"/>
  <c r="E30" i="1"/>
  <c r="M30" i="1" s="1"/>
  <c r="D30" i="1"/>
  <c r="L30" i="1" s="1"/>
  <c r="C30" i="1"/>
  <c r="K30" i="1" s="1"/>
  <c r="I29" i="1"/>
  <c r="H29" i="1"/>
  <c r="P29" i="1" s="1"/>
  <c r="G29" i="1"/>
  <c r="O29" i="1" s="1"/>
  <c r="F29" i="1"/>
  <c r="N29" i="1" s="1"/>
  <c r="E29" i="1"/>
  <c r="M29" i="1" s="1"/>
  <c r="D29" i="1"/>
  <c r="L29" i="1" s="1"/>
  <c r="C29" i="1"/>
  <c r="K29" i="1" s="1"/>
  <c r="I28" i="1"/>
  <c r="H28" i="1"/>
  <c r="P28" i="1" s="1"/>
  <c r="G28" i="1"/>
  <c r="O28" i="1" s="1"/>
  <c r="F28" i="1"/>
  <c r="N28" i="1" s="1"/>
  <c r="E28" i="1"/>
  <c r="M28" i="1" s="1"/>
  <c r="D28" i="1"/>
  <c r="L28" i="1" s="1"/>
  <c r="C28" i="1"/>
  <c r="K28" i="1" s="1"/>
  <c r="I27" i="1"/>
  <c r="H27" i="1"/>
  <c r="P27" i="1" s="1"/>
  <c r="G27" i="1"/>
  <c r="O27" i="1" s="1"/>
  <c r="F27" i="1"/>
  <c r="N27" i="1" s="1"/>
  <c r="E27" i="1"/>
  <c r="M27" i="1" s="1"/>
  <c r="D27" i="1"/>
  <c r="L27" i="1" s="1"/>
  <c r="C27" i="1"/>
  <c r="K27" i="1" s="1"/>
  <c r="I26" i="1"/>
  <c r="H26" i="1"/>
  <c r="P26" i="1" s="1"/>
  <c r="G26" i="1"/>
  <c r="O26" i="1" s="1"/>
  <c r="F26" i="1"/>
  <c r="N26" i="1" s="1"/>
  <c r="E26" i="1"/>
  <c r="M26" i="1" s="1"/>
  <c r="D26" i="1"/>
  <c r="L26" i="1" s="1"/>
  <c r="C26" i="1"/>
  <c r="K26" i="1" s="1"/>
  <c r="I25" i="1"/>
  <c r="H25" i="1"/>
  <c r="P25" i="1" s="1"/>
  <c r="G25" i="1"/>
  <c r="O25" i="1" s="1"/>
  <c r="F25" i="1"/>
  <c r="N25" i="1" s="1"/>
  <c r="E25" i="1"/>
  <c r="M25" i="1" s="1"/>
  <c r="D25" i="1"/>
  <c r="L25" i="1" s="1"/>
  <c r="C25" i="1"/>
  <c r="K25" i="1" s="1"/>
  <c r="I24" i="1"/>
  <c r="H24" i="1"/>
  <c r="P24" i="1" s="1"/>
  <c r="G24" i="1"/>
  <c r="O24" i="1" s="1"/>
  <c r="F24" i="1"/>
  <c r="N24" i="1" s="1"/>
  <c r="E24" i="1"/>
  <c r="M24" i="1" s="1"/>
  <c r="D24" i="1"/>
  <c r="L24" i="1" s="1"/>
  <c r="C24" i="1"/>
  <c r="K24" i="1" s="1"/>
  <c r="I23" i="1"/>
  <c r="H23" i="1"/>
  <c r="P23" i="1" s="1"/>
  <c r="G23" i="1"/>
  <c r="O23" i="1" s="1"/>
  <c r="F23" i="1"/>
  <c r="N23" i="1" s="1"/>
  <c r="E23" i="1"/>
  <c r="M23" i="1" s="1"/>
  <c r="D23" i="1"/>
  <c r="L23" i="1" s="1"/>
  <c r="C23" i="1"/>
  <c r="K23" i="1" s="1"/>
  <c r="I22" i="1"/>
  <c r="H22" i="1"/>
  <c r="P22" i="1" s="1"/>
  <c r="G22" i="1"/>
  <c r="O22" i="1" s="1"/>
  <c r="F22" i="1"/>
  <c r="N22" i="1" s="1"/>
  <c r="E22" i="1"/>
  <c r="M22" i="1" s="1"/>
  <c r="D22" i="1"/>
  <c r="L22" i="1" s="1"/>
  <c r="C22" i="1"/>
  <c r="K22" i="1" s="1"/>
  <c r="I21" i="1"/>
  <c r="H21" i="1"/>
  <c r="P21" i="1" s="1"/>
  <c r="G21" i="1"/>
  <c r="O21" i="1" s="1"/>
  <c r="F21" i="1"/>
  <c r="N21" i="1" s="1"/>
  <c r="E21" i="1"/>
  <c r="M21" i="1" s="1"/>
  <c r="D21" i="1"/>
  <c r="L21" i="1" s="1"/>
  <c r="C21" i="1"/>
  <c r="K21" i="1" s="1"/>
  <c r="I20" i="1"/>
  <c r="H20" i="1"/>
  <c r="P20" i="1" s="1"/>
  <c r="G20" i="1"/>
  <c r="O20" i="1" s="1"/>
  <c r="F20" i="1"/>
  <c r="N20" i="1" s="1"/>
  <c r="E20" i="1"/>
  <c r="M20" i="1" s="1"/>
  <c r="D20" i="1"/>
  <c r="L20" i="1" s="1"/>
  <c r="C20" i="1"/>
  <c r="K20" i="1" s="1"/>
  <c r="I19" i="1"/>
  <c r="H19" i="1"/>
  <c r="P19" i="1" s="1"/>
  <c r="G19" i="1"/>
  <c r="O19" i="1" s="1"/>
  <c r="F19" i="1"/>
  <c r="N19" i="1" s="1"/>
  <c r="E19" i="1"/>
  <c r="M19" i="1" s="1"/>
  <c r="D19" i="1"/>
  <c r="L19" i="1" s="1"/>
  <c r="C19" i="1"/>
  <c r="K19" i="1" s="1"/>
  <c r="I18" i="1"/>
  <c r="H18" i="1"/>
  <c r="P18" i="1" s="1"/>
  <c r="G18" i="1"/>
  <c r="O18" i="1" s="1"/>
  <c r="F18" i="1"/>
  <c r="N18" i="1" s="1"/>
  <c r="E18" i="1"/>
  <c r="M18" i="1" s="1"/>
  <c r="D18" i="1"/>
  <c r="L18" i="1" s="1"/>
  <c r="C18" i="1"/>
  <c r="K18" i="1" s="1"/>
  <c r="I17" i="1"/>
  <c r="H17" i="1"/>
  <c r="P17" i="1" s="1"/>
  <c r="G17" i="1"/>
  <c r="O17" i="1" s="1"/>
  <c r="F17" i="1"/>
  <c r="N17" i="1" s="1"/>
  <c r="E17" i="1"/>
  <c r="M17" i="1" s="1"/>
  <c r="D17" i="1"/>
  <c r="L17" i="1" s="1"/>
  <c r="C17" i="1"/>
  <c r="K17" i="1" s="1"/>
  <c r="I16" i="1"/>
  <c r="H16" i="1"/>
  <c r="P16" i="1" s="1"/>
  <c r="G16" i="1"/>
  <c r="O16" i="1" s="1"/>
  <c r="F16" i="1"/>
  <c r="N16" i="1" s="1"/>
  <c r="E16" i="1"/>
  <c r="M16" i="1" s="1"/>
  <c r="D16" i="1"/>
  <c r="L16" i="1" s="1"/>
  <c r="C16" i="1"/>
  <c r="K16" i="1" s="1"/>
  <c r="I15" i="1"/>
  <c r="H15" i="1"/>
  <c r="P15" i="1" s="1"/>
  <c r="G15" i="1"/>
  <c r="O15" i="1" s="1"/>
  <c r="F15" i="1"/>
  <c r="N15" i="1" s="1"/>
  <c r="E15" i="1"/>
  <c r="M15" i="1" s="1"/>
  <c r="D15" i="1"/>
  <c r="L15" i="1" s="1"/>
  <c r="C15" i="1"/>
  <c r="K15" i="1" s="1"/>
  <c r="I14" i="1"/>
  <c r="H14" i="1"/>
  <c r="P14" i="1" s="1"/>
  <c r="G14" i="1"/>
  <c r="O14" i="1" s="1"/>
  <c r="F14" i="1"/>
  <c r="N14" i="1" s="1"/>
  <c r="E14" i="1"/>
  <c r="M14" i="1" s="1"/>
  <c r="D14" i="1"/>
  <c r="L14" i="1" s="1"/>
  <c r="C14" i="1"/>
  <c r="K14" i="1" s="1"/>
  <c r="I13" i="1"/>
  <c r="H13" i="1"/>
  <c r="P13" i="1" s="1"/>
  <c r="G13" i="1"/>
  <c r="O13" i="1" s="1"/>
  <c r="F13" i="1"/>
  <c r="N13" i="1" s="1"/>
  <c r="E13" i="1"/>
  <c r="M13" i="1" s="1"/>
  <c r="D13" i="1"/>
  <c r="L13" i="1" s="1"/>
  <c r="C13" i="1"/>
  <c r="K13" i="1" s="1"/>
  <c r="I12" i="1"/>
  <c r="H12" i="1"/>
  <c r="P12" i="1" s="1"/>
  <c r="G12" i="1"/>
  <c r="O12" i="1" s="1"/>
  <c r="F12" i="1"/>
  <c r="N12" i="1" s="1"/>
  <c r="E12" i="1"/>
  <c r="M12" i="1" s="1"/>
  <c r="D12" i="1"/>
  <c r="L12" i="1" s="1"/>
  <c r="C12" i="1"/>
  <c r="K12" i="1" s="1"/>
  <c r="I11" i="1"/>
  <c r="H11" i="1"/>
  <c r="P11" i="1" s="1"/>
  <c r="G11" i="1"/>
  <c r="O11" i="1" s="1"/>
  <c r="F11" i="1"/>
  <c r="N11" i="1" s="1"/>
  <c r="E11" i="1"/>
  <c r="M11" i="1" s="1"/>
  <c r="D11" i="1"/>
  <c r="L11" i="1" s="1"/>
  <c r="C11" i="1"/>
  <c r="K11" i="1" s="1"/>
  <c r="I10" i="1"/>
  <c r="H10" i="1"/>
  <c r="P10" i="1" s="1"/>
  <c r="G10" i="1"/>
  <c r="O10" i="1" s="1"/>
  <c r="F10" i="1"/>
  <c r="N10" i="1" s="1"/>
  <c r="E10" i="1"/>
  <c r="M10" i="1" s="1"/>
  <c r="D10" i="1"/>
  <c r="L10" i="1" s="1"/>
  <c r="C10" i="1"/>
  <c r="K10" i="1" s="1"/>
  <c r="I9" i="1"/>
  <c r="H9" i="1"/>
  <c r="P9" i="1" s="1"/>
  <c r="G9" i="1"/>
  <c r="O9" i="1" s="1"/>
  <c r="F9" i="1"/>
  <c r="N9" i="1" s="1"/>
  <c r="E9" i="1"/>
  <c r="M9" i="1" s="1"/>
  <c r="D9" i="1"/>
  <c r="L9" i="1" s="1"/>
  <c r="C9" i="1"/>
  <c r="K9" i="1" s="1"/>
  <c r="I8" i="1"/>
  <c r="H8" i="1"/>
  <c r="P8" i="1" s="1"/>
  <c r="G8" i="1"/>
  <c r="O8" i="1" s="1"/>
  <c r="F8" i="1"/>
  <c r="N8" i="1" s="1"/>
  <c r="E8" i="1"/>
  <c r="M8" i="1" s="1"/>
  <c r="D8" i="1"/>
  <c r="L8" i="1" s="1"/>
  <c r="C8" i="1"/>
  <c r="K8" i="1" s="1"/>
  <c r="I7" i="1"/>
  <c r="H7" i="1"/>
  <c r="P7" i="1" s="1"/>
  <c r="G7" i="1"/>
  <c r="O7" i="1" s="1"/>
  <c r="F7" i="1"/>
  <c r="N7" i="1" s="1"/>
  <c r="E7" i="1"/>
  <c r="M7" i="1" s="1"/>
  <c r="D7" i="1"/>
  <c r="L7" i="1" s="1"/>
  <c r="C7" i="1"/>
  <c r="K7" i="1" s="1"/>
  <c r="I6" i="1"/>
  <c r="H6" i="1"/>
  <c r="P6" i="1" s="1"/>
  <c r="G6" i="1"/>
  <c r="O6" i="1" s="1"/>
  <c r="F6" i="1"/>
  <c r="N6" i="1" s="1"/>
  <c r="E6" i="1"/>
  <c r="M6" i="1" s="1"/>
  <c r="D6" i="1"/>
  <c r="L6" i="1" s="1"/>
  <c r="C6" i="1"/>
  <c r="K6" i="1" s="1"/>
  <c r="I5" i="1"/>
  <c r="H5" i="1"/>
  <c r="P5" i="1" s="1"/>
  <c r="G5" i="1"/>
  <c r="O5" i="1" s="1"/>
  <c r="F5" i="1"/>
  <c r="N5" i="1" s="1"/>
  <c r="E5" i="1"/>
  <c r="M5" i="1" s="1"/>
  <c r="D5" i="1"/>
  <c r="L5" i="1" s="1"/>
  <c r="C5" i="1"/>
  <c r="K5" i="1" s="1"/>
  <c r="I4" i="1"/>
  <c r="H4" i="1"/>
  <c r="P4" i="1" s="1"/>
  <c r="G4" i="1"/>
  <c r="O4" i="1" s="1"/>
  <c r="F4" i="1"/>
  <c r="N4" i="1" s="1"/>
  <c r="E4" i="1"/>
  <c r="M4" i="1" s="1"/>
  <c r="D4" i="1"/>
  <c r="L4" i="1" s="1"/>
  <c r="C4" i="1"/>
  <c r="K4" i="1" s="1"/>
  <c r="I3" i="1"/>
  <c r="H3" i="1"/>
  <c r="P3" i="1" s="1"/>
  <c r="G3" i="1"/>
  <c r="O3" i="1" s="1"/>
  <c r="F3" i="1"/>
  <c r="N3" i="1" s="1"/>
  <c r="E3" i="1"/>
  <c r="M3" i="1" s="1"/>
  <c r="L3" i="1"/>
  <c r="U2" i="1" s="1"/>
  <c r="C3" i="1"/>
  <c r="K3" i="1" s="1"/>
  <c r="I2" i="1"/>
  <c r="H2" i="1"/>
  <c r="P2" i="1" s="1"/>
  <c r="G2" i="1"/>
  <c r="O2" i="1" s="1"/>
  <c r="F2" i="1"/>
  <c r="N2" i="1" s="1"/>
  <c r="E2" i="1"/>
  <c r="M2" i="1" s="1"/>
  <c r="D2" i="1"/>
  <c r="L2" i="1" s="1"/>
  <c r="C2" i="1"/>
  <c r="K2" i="1" s="1"/>
  <c r="R18" i="1" l="1"/>
  <c r="R27" i="1"/>
  <c r="R11" i="1"/>
  <c r="R26" i="1"/>
  <c r="R10" i="1"/>
  <c r="R23" i="1"/>
  <c r="R15" i="1"/>
  <c r="R7" i="1"/>
  <c r="R30" i="1"/>
  <c r="R22" i="1"/>
  <c r="R14" i="1"/>
  <c r="R6" i="1"/>
  <c r="R29" i="1"/>
  <c r="R25" i="1"/>
  <c r="R21" i="1"/>
  <c r="R17" i="1"/>
  <c r="R13" i="1"/>
  <c r="R9" i="1"/>
  <c r="R5" i="1"/>
  <c r="Q30" i="1"/>
  <c r="R28" i="1"/>
  <c r="R24" i="1"/>
  <c r="R20" i="1"/>
  <c r="R16" i="1"/>
  <c r="R12" i="1"/>
  <c r="R8" i="1"/>
  <c r="R4" i="1"/>
  <c r="R3" i="1"/>
  <c r="Q27" i="1"/>
  <c r="Q24" i="1"/>
  <c r="Q18" i="1"/>
  <c r="Q12" i="1"/>
  <c r="Q6" i="1"/>
  <c r="Q15" i="1"/>
  <c r="Q3" i="1"/>
  <c r="Q26" i="1"/>
  <c r="Q14" i="1"/>
  <c r="Q13" i="1"/>
  <c r="Q2" i="1"/>
  <c r="Q23" i="1"/>
  <c r="Q11" i="1"/>
  <c r="Q22" i="1"/>
  <c r="Q10" i="1"/>
  <c r="Q25" i="1"/>
  <c r="Q21" i="1"/>
  <c r="Q9" i="1"/>
  <c r="Q20" i="1"/>
  <c r="Q8" i="1"/>
  <c r="Q19" i="1"/>
  <c r="Q7" i="1"/>
  <c r="Q29" i="1"/>
  <c r="Q17" i="1"/>
  <c r="Q5" i="1"/>
  <c r="Q28" i="1"/>
  <c r="Q16" i="1"/>
  <c r="Q4" i="1"/>
</calcChain>
</file>

<file path=xl/sharedStrings.xml><?xml version="1.0" encoding="utf-8"?>
<sst xmlns="http://schemas.openxmlformats.org/spreadsheetml/2006/main" count="25" uniqueCount="22">
  <si>
    <t>n</t>
  </si>
  <si>
    <t>t(n)</t>
  </si>
  <si>
    <t>lgn</t>
  </si>
  <si>
    <t>sqrt(n)</t>
  </si>
  <si>
    <t>nlgn</t>
  </si>
  <si>
    <t>n^2</t>
  </si>
  <si>
    <t>n^3</t>
  </si>
  <si>
    <t>2^n</t>
  </si>
  <si>
    <t>n!</t>
  </si>
  <si>
    <t>lgn - n</t>
  </si>
  <si>
    <t>sqrt(n) - c</t>
  </si>
  <si>
    <t>n - c</t>
  </si>
  <si>
    <t>nlgn - c</t>
  </si>
  <si>
    <t>n^2 - c</t>
  </si>
  <si>
    <t>n^3 - c</t>
  </si>
  <si>
    <t>TB lgn - n</t>
  </si>
  <si>
    <t>TB sqrt(n) - c</t>
  </si>
  <si>
    <t>TB n - c</t>
  </si>
  <si>
    <t>TB nlgn - c</t>
  </si>
  <si>
    <t>TB n^2 - c</t>
  </si>
  <si>
    <t>TB  n^3 - c</t>
  </si>
  <si>
    <t>Ta thấy trung bình chênh lệch của lgn là nhỏ nhất nên chọn lgn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</si>
</sst>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D4" sqref="D4"/>
    </sheetView>
  </sheetViews>
  <sheetFormatPr defaultColWidth="14.44140625" defaultRowHeight="15.75" customHeight="1" x14ac:dyDescent="0.25"/>
  <cols>
    <col min="9" max="10" width="14.44140625" hidden="1"/>
    <col min="15" max="16" width="14.44140625" hidden="1"/>
  </cols>
  <sheetData>
    <row r="1" spans="1:28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9" t="s">
        <v>13</v>
      </c>
      <c r="R1" s="9" t="s">
        <v>14</v>
      </c>
      <c r="S1" s="9"/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AA1" s="3"/>
      <c r="AB1" s="3"/>
    </row>
    <row r="2" spans="1:28" ht="15.75" customHeight="1" x14ac:dyDescent="0.25">
      <c r="A2" s="8">
        <v>100</v>
      </c>
      <c r="B2" s="8">
        <v>3.0000000000000001E-3</v>
      </c>
      <c r="C2">
        <f t="shared" ref="C2:C34" si="0">LOG(A2,2)</f>
        <v>6.6438561897747253</v>
      </c>
      <c r="D2">
        <f t="shared" ref="D2:D34" si="1">SQRT(A2)</f>
        <v>10</v>
      </c>
      <c r="E2">
        <f t="shared" ref="E2:E34" si="2">A2</f>
        <v>100</v>
      </c>
      <c r="F2">
        <f t="shared" ref="F2:F34" si="3">A2*(LOG(A2,2))</f>
        <v>664.38561897747252</v>
      </c>
      <c r="G2">
        <f t="shared" ref="G2:G34" si="4">A2^2</f>
        <v>10000</v>
      </c>
      <c r="H2">
        <f t="shared" ref="H2:H34" si="5">A2^3</f>
        <v>1000000</v>
      </c>
      <c r="I2">
        <f t="shared" ref="I2:I34" si="6">2^A2</f>
        <v>1.2676506002282294E+30</v>
      </c>
      <c r="J2" s="5"/>
      <c r="K2">
        <f t="shared" ref="K2:K34" si="7">ABS(C2-B2)</f>
        <v>6.6408561897747251</v>
      </c>
      <c r="L2">
        <f t="shared" ref="L2:L34" si="8">ABS(D2-B2)</f>
        <v>9.9969999999999999</v>
      </c>
      <c r="M2">
        <f t="shared" ref="M2:M34" si="9">ABS(E2-B2)</f>
        <v>99.997</v>
      </c>
      <c r="N2">
        <f t="shared" ref="N2:N34" si="10">ABS(F2-B2)</f>
        <v>664.38261897747248</v>
      </c>
      <c r="O2">
        <f t="shared" ref="O2:O34" si="11">ABS(G2-B2)</f>
        <v>9999.9969999999994</v>
      </c>
      <c r="P2">
        <f t="shared" ref="P2:P34" si="12">ABS(H2-B2)</f>
        <v>999999.99699999997</v>
      </c>
      <c r="Q2">
        <f>ABS(G2-B2)</f>
        <v>9999.9969999999994</v>
      </c>
      <c r="R2">
        <f>ABS(H2-B2)</f>
        <v>999999.99699999997</v>
      </c>
      <c r="T2">
        <f>AVERAGE(K2:K30)</f>
        <v>11.580113014983361</v>
      </c>
      <c r="U2">
        <f>AVERAGE(L2:L30)</f>
        <v>66.240174121669924</v>
      </c>
      <c r="V2">
        <f>AVERAGE(M2:M30)</f>
        <v>4999.7608965517238</v>
      </c>
      <c r="W2">
        <f>AVERAGE(N2:N30)</f>
        <v>62881.795032966838</v>
      </c>
      <c r="X2">
        <f>AVERAGE(Q2:Q30)</f>
        <v>33574999.760896549</v>
      </c>
      <c r="Y2">
        <f>AVERAGE(R2:R30)</f>
        <v>253624999999.76093</v>
      </c>
    </row>
    <row r="3" spans="1:28" ht="15.75" customHeight="1" x14ac:dyDescent="0.25">
      <c r="A3" s="8">
        <f>A2+350</f>
        <v>450</v>
      </c>
      <c r="B3" s="8">
        <v>3.2000000000000001E-2</v>
      </c>
      <c r="C3">
        <f t="shared" si="0"/>
        <v>8.8137811912170374</v>
      </c>
      <c r="D3">
        <f>SQRT(A3)</f>
        <v>21.213203435596427</v>
      </c>
      <c r="E3">
        <f t="shared" si="2"/>
        <v>450</v>
      </c>
      <c r="F3">
        <f t="shared" si="3"/>
        <v>3966.2015360476667</v>
      </c>
      <c r="G3">
        <f t="shared" si="4"/>
        <v>202500</v>
      </c>
      <c r="H3">
        <f t="shared" si="5"/>
        <v>91125000</v>
      </c>
      <c r="I3">
        <f t="shared" si="6"/>
        <v>2.9073548971824276E+135</v>
      </c>
      <c r="J3" s="5"/>
      <c r="K3">
        <f t="shared" si="7"/>
        <v>8.7817811912170374</v>
      </c>
      <c r="L3">
        <f t="shared" si="8"/>
        <v>21.181203435596426</v>
      </c>
      <c r="M3">
        <f t="shared" si="9"/>
        <v>449.96800000000002</v>
      </c>
      <c r="N3">
        <f t="shared" si="10"/>
        <v>3966.1695360476665</v>
      </c>
      <c r="O3">
        <f t="shared" si="11"/>
        <v>202499.96799999999</v>
      </c>
      <c r="P3">
        <f t="shared" si="12"/>
        <v>91124999.967999995</v>
      </c>
      <c r="Q3">
        <f t="shared" ref="Q3:Q34" si="13">ABS(G3-B3)</f>
        <v>202499.96799999999</v>
      </c>
      <c r="R3">
        <f t="shared" ref="R3:R34" si="14">ABS(H3-B3)</f>
        <v>91124999.967999995</v>
      </c>
    </row>
    <row r="4" spans="1:28" ht="15.75" customHeight="1" x14ac:dyDescent="0.25">
      <c r="A4" s="8">
        <f t="shared" ref="A4:A32" si="15">A3+350</f>
        <v>800</v>
      </c>
      <c r="B4" s="8">
        <v>6.2E-2</v>
      </c>
      <c r="C4">
        <f t="shared" si="0"/>
        <v>9.6438561897747253</v>
      </c>
      <c r="D4">
        <f t="shared" si="1"/>
        <v>28.284271247461902</v>
      </c>
      <c r="E4">
        <f t="shared" si="2"/>
        <v>800</v>
      </c>
      <c r="F4">
        <f t="shared" si="3"/>
        <v>7715.0849518197801</v>
      </c>
      <c r="G4">
        <f t="shared" si="4"/>
        <v>640000</v>
      </c>
      <c r="H4">
        <f t="shared" si="5"/>
        <v>512000000</v>
      </c>
      <c r="I4">
        <f t="shared" si="6"/>
        <v>6.6680144328798543E+240</v>
      </c>
      <c r="J4" s="6"/>
      <c r="K4">
        <f t="shared" si="7"/>
        <v>9.5818561897747259</v>
      </c>
      <c r="L4">
        <f t="shared" si="8"/>
        <v>28.222271247461901</v>
      </c>
      <c r="M4">
        <f t="shared" si="9"/>
        <v>799.93799999999999</v>
      </c>
      <c r="N4">
        <f t="shared" si="10"/>
        <v>7715.0229518197802</v>
      </c>
      <c r="O4">
        <f t="shared" si="11"/>
        <v>639999.93799999997</v>
      </c>
      <c r="P4">
        <f t="shared" si="12"/>
        <v>511999999.93800002</v>
      </c>
      <c r="Q4">
        <f t="shared" si="13"/>
        <v>639999.93799999997</v>
      </c>
      <c r="R4">
        <f t="shared" si="14"/>
        <v>511999999.93800002</v>
      </c>
    </row>
    <row r="5" spans="1:28" ht="15.75" customHeight="1" x14ac:dyDescent="0.25">
      <c r="A5" s="8">
        <f t="shared" si="15"/>
        <v>1150</v>
      </c>
      <c r="B5" s="8">
        <v>0.08</v>
      </c>
      <c r="C5">
        <f t="shared" si="0"/>
        <v>10.167418145831739</v>
      </c>
      <c r="D5">
        <f t="shared" si="1"/>
        <v>33.911649915626342</v>
      </c>
      <c r="E5">
        <f t="shared" si="2"/>
        <v>1150</v>
      </c>
      <c r="F5">
        <f t="shared" si="3"/>
        <v>11692.5308677065</v>
      </c>
      <c r="G5">
        <f t="shared" si="4"/>
        <v>1322500</v>
      </c>
      <c r="H5">
        <f t="shared" si="5"/>
        <v>1520875000</v>
      </c>
      <c r="I5" t="e">
        <f t="shared" si="6"/>
        <v>#NUM!</v>
      </c>
      <c r="J5" s="6"/>
      <c r="K5">
        <f t="shared" si="7"/>
        <v>10.087418145831739</v>
      </c>
      <c r="L5">
        <f t="shared" si="8"/>
        <v>33.831649915626343</v>
      </c>
      <c r="M5">
        <f t="shared" si="9"/>
        <v>1149.92</v>
      </c>
      <c r="N5">
        <f t="shared" si="10"/>
        <v>11692.450867706501</v>
      </c>
      <c r="O5">
        <f t="shared" si="11"/>
        <v>1322499.92</v>
      </c>
      <c r="P5">
        <f t="shared" si="12"/>
        <v>1520874999.9200001</v>
      </c>
      <c r="Q5">
        <f t="shared" si="13"/>
        <v>1322499.92</v>
      </c>
      <c r="R5">
        <f t="shared" si="14"/>
        <v>1520874999.9200001</v>
      </c>
      <c r="T5" s="7" t="s">
        <v>21</v>
      </c>
    </row>
    <row r="6" spans="1:28" ht="15.75" customHeight="1" x14ac:dyDescent="0.25">
      <c r="A6" s="8">
        <f t="shared" si="15"/>
        <v>1500</v>
      </c>
      <c r="B6" s="8">
        <v>8.1000000000000003E-2</v>
      </c>
      <c r="C6">
        <f t="shared" si="0"/>
        <v>10.550746785383243</v>
      </c>
      <c r="D6">
        <f t="shared" si="1"/>
        <v>38.729833462074168</v>
      </c>
      <c r="E6">
        <f t="shared" si="2"/>
        <v>1500</v>
      </c>
      <c r="F6">
        <f t="shared" si="3"/>
        <v>15826.120178074865</v>
      </c>
      <c r="G6">
        <f t="shared" si="4"/>
        <v>2250000</v>
      </c>
      <c r="H6">
        <f t="shared" si="5"/>
        <v>3375000000</v>
      </c>
      <c r="I6" t="e">
        <f t="shared" si="6"/>
        <v>#NUM!</v>
      </c>
      <c r="J6" s="6"/>
      <c r="K6">
        <f t="shared" si="7"/>
        <v>10.469746785383244</v>
      </c>
      <c r="L6">
        <f t="shared" si="8"/>
        <v>38.648833462074165</v>
      </c>
      <c r="M6">
        <f t="shared" si="9"/>
        <v>1499.9190000000001</v>
      </c>
      <c r="N6">
        <f t="shared" si="10"/>
        <v>15826.039178074865</v>
      </c>
      <c r="O6">
        <f t="shared" si="11"/>
        <v>2249999.9190000002</v>
      </c>
      <c r="P6">
        <f t="shared" si="12"/>
        <v>3374999999.9190001</v>
      </c>
      <c r="Q6">
        <f t="shared" si="13"/>
        <v>2249999.9190000002</v>
      </c>
      <c r="R6">
        <f t="shared" si="14"/>
        <v>3374999999.9190001</v>
      </c>
    </row>
    <row r="7" spans="1:28" ht="15.75" customHeight="1" x14ac:dyDescent="0.25">
      <c r="A7" s="8">
        <f t="shared" si="15"/>
        <v>1850</v>
      </c>
      <c r="B7" s="8">
        <v>0.10299999999999999</v>
      </c>
      <c r="C7">
        <f t="shared" si="0"/>
        <v>10.853309555403674</v>
      </c>
      <c r="D7">
        <f t="shared" si="1"/>
        <v>43.011626335213137</v>
      </c>
      <c r="E7">
        <f t="shared" si="2"/>
        <v>1850</v>
      </c>
      <c r="F7">
        <f t="shared" si="3"/>
        <v>20078.622677496798</v>
      </c>
      <c r="G7">
        <f t="shared" si="4"/>
        <v>3422500</v>
      </c>
      <c r="H7">
        <f t="shared" si="5"/>
        <v>6331625000</v>
      </c>
      <c r="I7" t="e">
        <f t="shared" si="6"/>
        <v>#NUM!</v>
      </c>
      <c r="J7" s="6"/>
      <c r="K7">
        <f t="shared" si="7"/>
        <v>10.750309555403675</v>
      </c>
      <c r="L7">
        <f t="shared" si="8"/>
        <v>42.908626335213135</v>
      </c>
      <c r="M7">
        <f t="shared" si="9"/>
        <v>1849.8969999999999</v>
      </c>
      <c r="N7">
        <f t="shared" si="10"/>
        <v>20078.519677496799</v>
      </c>
      <c r="O7">
        <f t="shared" si="11"/>
        <v>3422499.8969999999</v>
      </c>
      <c r="P7">
        <f t="shared" si="12"/>
        <v>6331624999.8970003</v>
      </c>
      <c r="Q7">
        <f t="shared" si="13"/>
        <v>3422499.8969999999</v>
      </c>
      <c r="R7">
        <f t="shared" si="14"/>
        <v>6331624999.8970003</v>
      </c>
    </row>
    <row r="8" spans="1:28" ht="15.75" customHeight="1" x14ac:dyDescent="0.25">
      <c r="A8" s="8">
        <f t="shared" si="15"/>
        <v>2200</v>
      </c>
      <c r="B8" s="8">
        <v>0.14399999999999999</v>
      </c>
      <c r="C8">
        <f t="shared" si="0"/>
        <v>11.103287808412022</v>
      </c>
      <c r="D8">
        <f t="shared" si="1"/>
        <v>46.904157598234299</v>
      </c>
      <c r="E8">
        <f t="shared" si="2"/>
        <v>2200</v>
      </c>
      <c r="F8">
        <f t="shared" si="3"/>
        <v>24427.233178506449</v>
      </c>
      <c r="G8">
        <f t="shared" si="4"/>
        <v>4840000</v>
      </c>
      <c r="H8">
        <f t="shared" si="5"/>
        <v>10648000000</v>
      </c>
      <c r="I8" t="e">
        <f t="shared" si="6"/>
        <v>#NUM!</v>
      </c>
      <c r="J8" s="6"/>
      <c r="K8">
        <f t="shared" si="7"/>
        <v>10.959287808412022</v>
      </c>
      <c r="L8">
        <f t="shared" si="8"/>
        <v>46.760157598234301</v>
      </c>
      <c r="M8">
        <f t="shared" si="9"/>
        <v>2199.8560000000002</v>
      </c>
      <c r="N8">
        <f t="shared" si="10"/>
        <v>24427.089178506449</v>
      </c>
      <c r="O8">
        <f t="shared" si="11"/>
        <v>4839999.8559999997</v>
      </c>
      <c r="P8">
        <f t="shared" si="12"/>
        <v>10647999999.856001</v>
      </c>
      <c r="Q8">
        <f t="shared" si="13"/>
        <v>4839999.8559999997</v>
      </c>
      <c r="R8">
        <f t="shared" si="14"/>
        <v>10647999999.856001</v>
      </c>
    </row>
    <row r="9" spans="1:28" ht="15.75" customHeight="1" x14ac:dyDescent="0.25">
      <c r="A9" s="8">
        <f t="shared" si="15"/>
        <v>2550</v>
      </c>
      <c r="B9" s="8">
        <v>0.17499999999999999</v>
      </c>
      <c r="C9">
        <f t="shared" si="0"/>
        <v>11.31628153174622</v>
      </c>
      <c r="D9">
        <f t="shared" si="1"/>
        <v>50.497524691810391</v>
      </c>
      <c r="E9">
        <f t="shared" si="2"/>
        <v>2550</v>
      </c>
      <c r="F9">
        <f t="shared" si="3"/>
        <v>28856.517905952864</v>
      </c>
      <c r="G9">
        <f t="shared" si="4"/>
        <v>6502500</v>
      </c>
      <c r="H9">
        <f t="shared" si="5"/>
        <v>16581375000</v>
      </c>
      <c r="I9" t="e">
        <f t="shared" si="6"/>
        <v>#NUM!</v>
      </c>
      <c r="J9" s="6"/>
      <c r="K9">
        <f t="shared" si="7"/>
        <v>11.14128153174622</v>
      </c>
      <c r="L9">
        <f t="shared" si="8"/>
        <v>50.322524691810393</v>
      </c>
      <c r="M9">
        <f t="shared" si="9"/>
        <v>2549.8249999999998</v>
      </c>
      <c r="N9">
        <f t="shared" si="10"/>
        <v>28856.342905952864</v>
      </c>
      <c r="O9">
        <f t="shared" si="11"/>
        <v>6502499.8250000002</v>
      </c>
      <c r="P9">
        <f t="shared" si="12"/>
        <v>16581374999.825001</v>
      </c>
      <c r="Q9">
        <f t="shared" si="13"/>
        <v>6502499.8250000002</v>
      </c>
      <c r="R9">
        <f t="shared" si="14"/>
        <v>16581374999.825001</v>
      </c>
    </row>
    <row r="10" spans="1:28" ht="15.75" customHeight="1" x14ac:dyDescent="0.25">
      <c r="A10" s="8">
        <f t="shared" si="15"/>
        <v>2900</v>
      </c>
      <c r="B10" s="8">
        <v>0.17</v>
      </c>
      <c r="C10">
        <f t="shared" si="0"/>
        <v>11.501837184902298</v>
      </c>
      <c r="D10">
        <f t="shared" si="1"/>
        <v>53.851648071345039</v>
      </c>
      <c r="E10">
        <f t="shared" si="2"/>
        <v>2900</v>
      </c>
      <c r="F10">
        <f t="shared" si="3"/>
        <v>33355.327836216667</v>
      </c>
      <c r="G10">
        <f t="shared" si="4"/>
        <v>8410000</v>
      </c>
      <c r="H10">
        <f t="shared" si="5"/>
        <v>24389000000</v>
      </c>
      <c r="I10" t="e">
        <f t="shared" si="6"/>
        <v>#NUM!</v>
      </c>
      <c r="K10">
        <f t="shared" si="7"/>
        <v>11.331837184902298</v>
      </c>
      <c r="L10">
        <f t="shared" si="8"/>
        <v>53.681648071345037</v>
      </c>
      <c r="M10">
        <f t="shared" si="9"/>
        <v>2899.83</v>
      </c>
      <c r="N10">
        <f t="shared" si="10"/>
        <v>33355.157836216669</v>
      </c>
      <c r="O10">
        <f t="shared" si="11"/>
        <v>8409999.8300000001</v>
      </c>
      <c r="P10">
        <f t="shared" si="12"/>
        <v>24388999999.830002</v>
      </c>
      <c r="Q10">
        <f t="shared" si="13"/>
        <v>8409999.8300000001</v>
      </c>
      <c r="R10">
        <f t="shared" si="14"/>
        <v>24388999999.830002</v>
      </c>
    </row>
    <row r="11" spans="1:28" ht="15.75" customHeight="1" x14ac:dyDescent="0.25">
      <c r="A11" s="8">
        <f t="shared" si="15"/>
        <v>3250</v>
      </c>
      <c r="B11" s="8">
        <v>0.161</v>
      </c>
      <c r="C11">
        <f t="shared" si="0"/>
        <v>11.666224002803178</v>
      </c>
      <c r="D11">
        <f t="shared" si="1"/>
        <v>57.008771254956898</v>
      </c>
      <c r="E11">
        <f t="shared" si="2"/>
        <v>3250</v>
      </c>
      <c r="F11">
        <f t="shared" si="3"/>
        <v>37915.228009110331</v>
      </c>
      <c r="G11">
        <f t="shared" si="4"/>
        <v>10562500</v>
      </c>
      <c r="H11">
        <f t="shared" si="5"/>
        <v>34328125000</v>
      </c>
      <c r="I11" t="e">
        <f t="shared" si="6"/>
        <v>#NUM!</v>
      </c>
      <c r="K11">
        <f t="shared" si="7"/>
        <v>11.505224002803178</v>
      </c>
      <c r="L11">
        <f t="shared" si="8"/>
        <v>56.847771254956896</v>
      </c>
      <c r="M11">
        <f t="shared" si="9"/>
        <v>3249.8389999999999</v>
      </c>
      <c r="N11">
        <f t="shared" si="10"/>
        <v>37915.067009110331</v>
      </c>
      <c r="O11">
        <f t="shared" si="11"/>
        <v>10562499.839</v>
      </c>
      <c r="P11">
        <f t="shared" si="12"/>
        <v>34328124999.839001</v>
      </c>
      <c r="Q11">
        <f t="shared" si="13"/>
        <v>10562499.839</v>
      </c>
      <c r="R11">
        <f t="shared" si="14"/>
        <v>34328124999.839001</v>
      </c>
    </row>
    <row r="12" spans="1:28" ht="15.75" customHeight="1" x14ac:dyDescent="0.25">
      <c r="A12" s="8">
        <f t="shared" si="15"/>
        <v>3600</v>
      </c>
      <c r="B12" s="8">
        <v>0.186</v>
      </c>
      <c r="C12">
        <f t="shared" si="0"/>
        <v>11.813781191217037</v>
      </c>
      <c r="D12">
        <f t="shared" si="1"/>
        <v>60</v>
      </c>
      <c r="E12">
        <f t="shared" si="2"/>
        <v>3600</v>
      </c>
      <c r="F12">
        <f t="shared" si="3"/>
        <v>42529.612288381337</v>
      </c>
      <c r="G12">
        <f t="shared" si="4"/>
        <v>12960000</v>
      </c>
      <c r="H12">
        <f t="shared" si="5"/>
        <v>46656000000</v>
      </c>
      <c r="I12" t="e">
        <f t="shared" si="6"/>
        <v>#NUM!</v>
      </c>
      <c r="K12">
        <f t="shared" si="7"/>
        <v>11.627781191217037</v>
      </c>
      <c r="L12">
        <f t="shared" si="8"/>
        <v>59.814</v>
      </c>
      <c r="M12">
        <f t="shared" si="9"/>
        <v>3599.8139999999999</v>
      </c>
      <c r="N12">
        <f t="shared" si="10"/>
        <v>42529.426288381335</v>
      </c>
      <c r="O12">
        <f t="shared" si="11"/>
        <v>12959999.813999999</v>
      </c>
      <c r="P12">
        <f t="shared" si="12"/>
        <v>46655999999.814003</v>
      </c>
      <c r="Q12">
        <f t="shared" si="13"/>
        <v>12959999.813999999</v>
      </c>
      <c r="R12">
        <f t="shared" si="14"/>
        <v>46655999999.814003</v>
      </c>
    </row>
    <row r="13" spans="1:28" ht="15.75" customHeight="1" x14ac:dyDescent="0.25">
      <c r="A13" s="8">
        <f t="shared" si="15"/>
        <v>3950</v>
      </c>
      <c r="B13" s="8">
        <v>0.24099999999999999</v>
      </c>
      <c r="C13">
        <f t="shared" si="0"/>
        <v>11.947636937951827</v>
      </c>
      <c r="D13">
        <f t="shared" si="1"/>
        <v>62.849025449882674</v>
      </c>
      <c r="E13">
        <f t="shared" si="2"/>
        <v>3950</v>
      </c>
      <c r="F13">
        <f t="shared" si="3"/>
        <v>47193.165904909722</v>
      </c>
      <c r="G13">
        <f t="shared" si="4"/>
        <v>15602500</v>
      </c>
      <c r="H13">
        <f t="shared" si="5"/>
        <v>61629875000</v>
      </c>
      <c r="I13" t="e">
        <f t="shared" si="6"/>
        <v>#NUM!</v>
      </c>
      <c r="K13">
        <f t="shared" si="7"/>
        <v>11.706636937951828</v>
      </c>
      <c r="L13">
        <f t="shared" si="8"/>
        <v>62.608025449882675</v>
      </c>
      <c r="M13">
        <f t="shared" si="9"/>
        <v>3949.759</v>
      </c>
      <c r="N13">
        <f t="shared" si="10"/>
        <v>47192.92490490972</v>
      </c>
      <c r="O13">
        <f t="shared" si="11"/>
        <v>15602499.759</v>
      </c>
      <c r="P13">
        <f t="shared" si="12"/>
        <v>61629874999.759003</v>
      </c>
      <c r="Q13">
        <f t="shared" si="13"/>
        <v>15602499.759</v>
      </c>
      <c r="R13">
        <f t="shared" si="14"/>
        <v>61629874999.759003</v>
      </c>
    </row>
    <row r="14" spans="1:28" ht="15.75" customHeight="1" x14ac:dyDescent="0.25">
      <c r="A14" s="8">
        <f t="shared" si="15"/>
        <v>4300</v>
      </c>
      <c r="B14" s="8">
        <v>0.32700000000000001</v>
      </c>
      <c r="C14">
        <f t="shared" si="0"/>
        <v>12.070120944476823</v>
      </c>
      <c r="D14">
        <f t="shared" si="1"/>
        <v>65.574385243020004</v>
      </c>
      <c r="E14">
        <f t="shared" si="2"/>
        <v>4300</v>
      </c>
      <c r="F14">
        <f t="shared" si="3"/>
        <v>51901.520061250339</v>
      </c>
      <c r="G14">
        <f t="shared" si="4"/>
        <v>18490000</v>
      </c>
      <c r="H14">
        <f t="shared" si="5"/>
        <v>79507000000</v>
      </c>
      <c r="I14" t="e">
        <f t="shared" si="6"/>
        <v>#NUM!</v>
      </c>
      <c r="K14">
        <f t="shared" si="7"/>
        <v>11.743120944476823</v>
      </c>
      <c r="L14">
        <f t="shared" si="8"/>
        <v>65.247385243020005</v>
      </c>
      <c r="M14">
        <f t="shared" si="9"/>
        <v>4299.6729999999998</v>
      </c>
      <c r="N14">
        <f t="shared" si="10"/>
        <v>51901.193061250342</v>
      </c>
      <c r="O14">
        <f t="shared" si="11"/>
        <v>18489999.673</v>
      </c>
      <c r="P14">
        <f t="shared" si="12"/>
        <v>79506999999.673004</v>
      </c>
      <c r="Q14">
        <f t="shared" si="13"/>
        <v>18489999.673</v>
      </c>
      <c r="R14">
        <f t="shared" si="14"/>
        <v>79506999999.673004</v>
      </c>
    </row>
    <row r="15" spans="1:28" ht="15.75" customHeight="1" x14ac:dyDescent="0.25">
      <c r="A15" s="8">
        <f t="shared" si="15"/>
        <v>4650</v>
      </c>
      <c r="B15" s="8">
        <v>0.253</v>
      </c>
      <c r="C15">
        <f t="shared" si="0"/>
        <v>12.183015000882758</v>
      </c>
      <c r="D15">
        <f t="shared" si="1"/>
        <v>68.190908484929281</v>
      </c>
      <c r="E15">
        <f t="shared" si="2"/>
        <v>4650</v>
      </c>
      <c r="F15">
        <f t="shared" si="3"/>
        <v>56651.019754104826</v>
      </c>
      <c r="G15">
        <f t="shared" si="4"/>
        <v>21622500</v>
      </c>
      <c r="H15">
        <f t="shared" si="5"/>
        <v>100544625000</v>
      </c>
      <c r="I15" t="e">
        <f t="shared" si="6"/>
        <v>#NUM!</v>
      </c>
      <c r="K15">
        <f t="shared" si="7"/>
        <v>11.930015000882758</v>
      </c>
      <c r="L15">
        <f t="shared" si="8"/>
        <v>67.937908484929281</v>
      </c>
      <c r="M15">
        <f t="shared" si="9"/>
        <v>4649.7470000000003</v>
      </c>
      <c r="N15">
        <f t="shared" si="10"/>
        <v>56650.766754104829</v>
      </c>
      <c r="O15">
        <f t="shared" si="11"/>
        <v>21622499.747000001</v>
      </c>
      <c r="P15">
        <f t="shared" si="12"/>
        <v>100544624999.74699</v>
      </c>
      <c r="Q15">
        <f t="shared" si="13"/>
        <v>21622499.747000001</v>
      </c>
      <c r="R15">
        <f t="shared" si="14"/>
        <v>100544624999.74699</v>
      </c>
    </row>
    <row r="16" spans="1:28" ht="15.75" customHeight="1" x14ac:dyDescent="0.25">
      <c r="A16" s="8">
        <f t="shared" si="15"/>
        <v>5000</v>
      </c>
      <c r="B16" s="8">
        <v>0.23</v>
      </c>
      <c r="C16">
        <f t="shared" si="0"/>
        <v>12.287712379549451</v>
      </c>
      <c r="D16">
        <f t="shared" si="1"/>
        <v>70.710678118654755</v>
      </c>
      <c r="E16">
        <f t="shared" si="2"/>
        <v>5000</v>
      </c>
      <c r="F16">
        <f t="shared" si="3"/>
        <v>61438.561897747255</v>
      </c>
      <c r="G16">
        <f t="shared" si="4"/>
        <v>25000000</v>
      </c>
      <c r="H16">
        <f t="shared" si="5"/>
        <v>125000000000</v>
      </c>
      <c r="I16" t="e">
        <f t="shared" si="6"/>
        <v>#NUM!</v>
      </c>
      <c r="K16">
        <f t="shared" si="7"/>
        <v>12.05771237954945</v>
      </c>
      <c r="L16">
        <f t="shared" si="8"/>
        <v>70.480678118654751</v>
      </c>
      <c r="M16">
        <f t="shared" si="9"/>
        <v>4999.7700000000004</v>
      </c>
      <c r="N16">
        <f t="shared" si="10"/>
        <v>61438.331897747252</v>
      </c>
      <c r="O16">
        <f t="shared" si="11"/>
        <v>24999999.77</v>
      </c>
      <c r="P16">
        <f t="shared" si="12"/>
        <v>124999999999.77</v>
      </c>
      <c r="Q16">
        <f t="shared" si="13"/>
        <v>24999999.77</v>
      </c>
      <c r="R16">
        <f t="shared" si="14"/>
        <v>124999999999.77</v>
      </c>
    </row>
    <row r="17" spans="1:18" ht="15.75" customHeight="1" x14ac:dyDescent="0.25">
      <c r="A17" s="8">
        <f t="shared" si="15"/>
        <v>5350</v>
      </c>
      <c r="B17" s="8">
        <v>0.20699999999999999</v>
      </c>
      <c r="C17">
        <f t="shared" si="0"/>
        <v>12.385323176175874</v>
      </c>
      <c r="D17">
        <f t="shared" si="1"/>
        <v>73.143694191638971</v>
      </c>
      <c r="E17">
        <f t="shared" si="2"/>
        <v>5350</v>
      </c>
      <c r="F17">
        <f t="shared" si="3"/>
        <v>66261.478992540928</v>
      </c>
      <c r="G17">
        <f t="shared" si="4"/>
        <v>28622500</v>
      </c>
      <c r="H17">
        <f t="shared" si="5"/>
        <v>153130375000</v>
      </c>
      <c r="I17" t="e">
        <f t="shared" si="6"/>
        <v>#NUM!</v>
      </c>
      <c r="K17">
        <f t="shared" si="7"/>
        <v>12.178323176175873</v>
      </c>
      <c r="L17">
        <f t="shared" si="8"/>
        <v>72.936694191638978</v>
      </c>
      <c r="M17">
        <f t="shared" si="9"/>
        <v>5349.7929999999997</v>
      </c>
      <c r="N17">
        <f t="shared" si="10"/>
        <v>66261.271992540933</v>
      </c>
      <c r="O17">
        <f t="shared" si="11"/>
        <v>28622499.793000001</v>
      </c>
      <c r="P17">
        <f t="shared" si="12"/>
        <v>153130374999.793</v>
      </c>
      <c r="Q17">
        <f t="shared" si="13"/>
        <v>28622499.793000001</v>
      </c>
      <c r="R17">
        <f t="shared" si="14"/>
        <v>153130374999.793</v>
      </c>
    </row>
    <row r="18" spans="1:18" ht="15.75" customHeight="1" x14ac:dyDescent="0.25">
      <c r="A18" s="8">
        <f t="shared" si="15"/>
        <v>5700</v>
      </c>
      <c r="B18" s="8">
        <v>0.22</v>
      </c>
      <c r="C18">
        <f t="shared" si="0"/>
        <v>12.476746203939467</v>
      </c>
      <c r="D18">
        <f t="shared" si="1"/>
        <v>75.498344352707491</v>
      </c>
      <c r="E18">
        <f t="shared" si="2"/>
        <v>5700</v>
      </c>
      <c r="F18">
        <f t="shared" si="3"/>
        <v>71117.453362454966</v>
      </c>
      <c r="G18">
        <f t="shared" si="4"/>
        <v>32490000</v>
      </c>
      <c r="H18">
        <f t="shared" si="5"/>
        <v>185193000000</v>
      </c>
      <c r="I18" t="e">
        <f t="shared" si="6"/>
        <v>#NUM!</v>
      </c>
      <c r="K18">
        <f t="shared" si="7"/>
        <v>12.256746203939466</v>
      </c>
      <c r="L18">
        <f t="shared" si="8"/>
        <v>75.278344352707492</v>
      </c>
      <c r="M18">
        <f t="shared" si="9"/>
        <v>5699.78</v>
      </c>
      <c r="N18">
        <f t="shared" si="10"/>
        <v>71117.233362454965</v>
      </c>
      <c r="O18">
        <f t="shared" si="11"/>
        <v>32489999.780000001</v>
      </c>
      <c r="P18">
        <f t="shared" si="12"/>
        <v>185192999999.78</v>
      </c>
      <c r="Q18">
        <f t="shared" si="13"/>
        <v>32489999.780000001</v>
      </c>
      <c r="R18">
        <f t="shared" si="14"/>
        <v>185192999999.78</v>
      </c>
    </row>
    <row r="19" spans="1:18" ht="15.75" customHeight="1" x14ac:dyDescent="0.25">
      <c r="A19" s="8">
        <f t="shared" si="15"/>
        <v>6050</v>
      </c>
      <c r="B19" s="8">
        <v>0.25900000000000001</v>
      </c>
      <c r="C19">
        <f t="shared" si="0"/>
        <v>12.56271942704932</v>
      </c>
      <c r="D19">
        <f t="shared" si="1"/>
        <v>77.781745930520231</v>
      </c>
      <c r="E19">
        <f t="shared" si="2"/>
        <v>6050</v>
      </c>
      <c r="F19">
        <f t="shared" si="3"/>
        <v>76004.452533648378</v>
      </c>
      <c r="G19">
        <f t="shared" si="4"/>
        <v>36602500</v>
      </c>
      <c r="H19">
        <f t="shared" si="5"/>
        <v>221445125000</v>
      </c>
      <c r="I19" t="e">
        <f t="shared" si="6"/>
        <v>#NUM!</v>
      </c>
      <c r="K19">
        <f t="shared" si="7"/>
        <v>12.30371942704932</v>
      </c>
      <c r="L19">
        <f t="shared" si="8"/>
        <v>77.52274593052023</v>
      </c>
      <c r="M19">
        <f t="shared" si="9"/>
        <v>6049.741</v>
      </c>
      <c r="N19">
        <f t="shared" si="10"/>
        <v>76004.193533648373</v>
      </c>
      <c r="O19">
        <f t="shared" si="11"/>
        <v>36602499.740999997</v>
      </c>
      <c r="P19">
        <f t="shared" si="12"/>
        <v>221445124999.741</v>
      </c>
      <c r="Q19">
        <f t="shared" si="13"/>
        <v>36602499.740999997</v>
      </c>
      <c r="R19">
        <f t="shared" si="14"/>
        <v>221445124999.741</v>
      </c>
    </row>
    <row r="20" spans="1:18" ht="15.75" customHeight="1" x14ac:dyDescent="0.25">
      <c r="A20" s="8">
        <f t="shared" si="15"/>
        <v>6400</v>
      </c>
      <c r="B20" s="8">
        <v>0.28199999999999997</v>
      </c>
      <c r="C20">
        <f t="shared" si="0"/>
        <v>12.643856189774723</v>
      </c>
      <c r="D20">
        <f t="shared" si="1"/>
        <v>80</v>
      </c>
      <c r="E20">
        <f t="shared" si="2"/>
        <v>6400</v>
      </c>
      <c r="F20">
        <f t="shared" si="3"/>
        <v>80920.679614558234</v>
      </c>
      <c r="G20">
        <f t="shared" si="4"/>
        <v>40960000</v>
      </c>
      <c r="H20">
        <f t="shared" si="5"/>
        <v>262144000000</v>
      </c>
      <c r="I20" t="e">
        <f t="shared" si="6"/>
        <v>#NUM!</v>
      </c>
      <c r="K20">
        <f t="shared" si="7"/>
        <v>12.361856189774723</v>
      </c>
      <c r="L20">
        <f t="shared" si="8"/>
        <v>79.718000000000004</v>
      </c>
      <c r="M20">
        <f t="shared" si="9"/>
        <v>6399.7179999999998</v>
      </c>
      <c r="N20">
        <f t="shared" si="10"/>
        <v>80920.397614558227</v>
      </c>
      <c r="O20">
        <f t="shared" si="11"/>
        <v>40959999.718000002</v>
      </c>
      <c r="P20">
        <f t="shared" si="12"/>
        <v>262143999999.71799</v>
      </c>
      <c r="Q20">
        <f t="shared" si="13"/>
        <v>40959999.718000002</v>
      </c>
      <c r="R20">
        <f t="shared" si="14"/>
        <v>262143999999.71799</v>
      </c>
    </row>
    <row r="21" spans="1:18" ht="15.75" customHeight="1" x14ac:dyDescent="0.25">
      <c r="A21" s="8">
        <f t="shared" si="15"/>
        <v>6750</v>
      </c>
      <c r="B21" s="8">
        <v>0.40200000000000002</v>
      </c>
      <c r="C21">
        <f t="shared" si="0"/>
        <v>12.720671786825555</v>
      </c>
      <c r="D21">
        <f t="shared" si="1"/>
        <v>82.158383625774917</v>
      </c>
      <c r="E21">
        <f t="shared" si="2"/>
        <v>6750</v>
      </c>
      <c r="F21">
        <f t="shared" si="3"/>
        <v>85864.534561072491</v>
      </c>
      <c r="G21">
        <f t="shared" si="4"/>
        <v>45562500</v>
      </c>
      <c r="H21">
        <f t="shared" si="5"/>
        <v>307546875000</v>
      </c>
      <c r="I21" t="e">
        <f t="shared" si="6"/>
        <v>#NUM!</v>
      </c>
      <c r="K21">
        <f t="shared" si="7"/>
        <v>12.318671786825556</v>
      </c>
      <c r="L21">
        <f t="shared" si="8"/>
        <v>81.756383625774916</v>
      </c>
      <c r="M21">
        <f t="shared" si="9"/>
        <v>6749.598</v>
      </c>
      <c r="N21">
        <f t="shared" si="10"/>
        <v>85864.132561072489</v>
      </c>
      <c r="O21">
        <f t="shared" si="11"/>
        <v>45562499.597999997</v>
      </c>
      <c r="P21">
        <f t="shared" si="12"/>
        <v>307546874999.59802</v>
      </c>
      <c r="Q21">
        <f t="shared" si="13"/>
        <v>45562499.597999997</v>
      </c>
      <c r="R21">
        <f t="shared" si="14"/>
        <v>307546874999.59802</v>
      </c>
    </row>
    <row r="22" spans="1:18" ht="15.75" customHeight="1" x14ac:dyDescent="0.25">
      <c r="A22" s="8">
        <f t="shared" si="15"/>
        <v>7100</v>
      </c>
      <c r="B22" s="8">
        <v>0.46400000000000002</v>
      </c>
      <c r="C22">
        <f t="shared" si="0"/>
        <v>12.793603309279407</v>
      </c>
      <c r="D22">
        <f t="shared" si="1"/>
        <v>84.261497731763583</v>
      </c>
      <c r="E22">
        <f t="shared" si="2"/>
        <v>7100</v>
      </c>
      <c r="F22">
        <f t="shared" si="3"/>
        <v>90834.58349588378</v>
      </c>
      <c r="G22">
        <f t="shared" si="4"/>
        <v>50410000</v>
      </c>
      <c r="H22">
        <f t="shared" si="5"/>
        <v>357911000000</v>
      </c>
      <c r="I22" t="e">
        <f t="shared" si="6"/>
        <v>#NUM!</v>
      </c>
      <c r="K22">
        <f t="shared" si="7"/>
        <v>12.329603309279406</v>
      </c>
      <c r="L22">
        <f t="shared" si="8"/>
        <v>83.797497731763585</v>
      </c>
      <c r="M22">
        <f t="shared" si="9"/>
        <v>7099.5360000000001</v>
      </c>
      <c r="N22">
        <f t="shared" si="10"/>
        <v>90834.119495883773</v>
      </c>
      <c r="O22">
        <f t="shared" si="11"/>
        <v>50409999.535999998</v>
      </c>
      <c r="P22">
        <f t="shared" si="12"/>
        <v>357910999999.53601</v>
      </c>
      <c r="Q22">
        <f t="shared" si="13"/>
        <v>50409999.535999998</v>
      </c>
      <c r="R22">
        <f t="shared" si="14"/>
        <v>357910999999.53601</v>
      </c>
    </row>
    <row r="23" spans="1:18" ht="15.75" customHeight="1" x14ac:dyDescent="0.25">
      <c r="A23" s="8">
        <f t="shared" si="15"/>
        <v>7450</v>
      </c>
      <c r="B23" s="8">
        <v>0.316</v>
      </c>
      <c r="C23">
        <f t="shared" si="0"/>
        <v>12.863024710236886</v>
      </c>
      <c r="D23">
        <f t="shared" si="1"/>
        <v>86.313382508160345</v>
      </c>
      <c r="E23">
        <f t="shared" si="2"/>
        <v>7450</v>
      </c>
      <c r="F23">
        <f t="shared" si="3"/>
        <v>95829.534091264795</v>
      </c>
      <c r="G23">
        <f t="shared" si="4"/>
        <v>55502500</v>
      </c>
      <c r="H23">
        <f t="shared" si="5"/>
        <v>413493625000</v>
      </c>
      <c r="I23" t="e">
        <f t="shared" si="6"/>
        <v>#NUM!</v>
      </c>
      <c r="K23">
        <f t="shared" si="7"/>
        <v>12.547024710236885</v>
      </c>
      <c r="L23">
        <f t="shared" si="8"/>
        <v>85.997382508160342</v>
      </c>
      <c r="M23">
        <f t="shared" si="9"/>
        <v>7449.6840000000002</v>
      </c>
      <c r="N23">
        <f t="shared" si="10"/>
        <v>95829.218091264789</v>
      </c>
      <c r="O23">
        <f t="shared" si="11"/>
        <v>55502499.684</v>
      </c>
      <c r="P23">
        <f t="shared" si="12"/>
        <v>413493624999.68402</v>
      </c>
      <c r="Q23">
        <f t="shared" si="13"/>
        <v>55502499.684</v>
      </c>
      <c r="R23">
        <f t="shared" si="14"/>
        <v>413493624999.68402</v>
      </c>
    </row>
    <row r="24" spans="1:18" ht="15.75" customHeight="1" x14ac:dyDescent="0.25">
      <c r="A24" s="8">
        <f t="shared" si="15"/>
        <v>7800</v>
      </c>
      <c r="B24" s="8">
        <v>0.35299999999999998</v>
      </c>
      <c r="C24">
        <f t="shared" si="0"/>
        <v>12.929258408636972</v>
      </c>
      <c r="D24">
        <f t="shared" si="1"/>
        <v>88.317608663278463</v>
      </c>
      <c r="E24">
        <f t="shared" si="2"/>
        <v>7800</v>
      </c>
      <c r="F24">
        <f t="shared" si="3"/>
        <v>100848.21558736838</v>
      </c>
      <c r="G24">
        <f t="shared" si="4"/>
        <v>60840000</v>
      </c>
      <c r="H24">
        <f t="shared" si="5"/>
        <v>474552000000</v>
      </c>
      <c r="I24" t="e">
        <f t="shared" si="6"/>
        <v>#NUM!</v>
      </c>
      <c r="K24">
        <f t="shared" si="7"/>
        <v>12.576258408636972</v>
      </c>
      <c r="L24">
        <f t="shared" si="8"/>
        <v>87.964608663278469</v>
      </c>
      <c r="M24">
        <f t="shared" si="9"/>
        <v>7799.6469999999999</v>
      </c>
      <c r="N24">
        <f t="shared" si="10"/>
        <v>100847.86258736838</v>
      </c>
      <c r="O24">
        <f t="shared" si="11"/>
        <v>60839999.647</v>
      </c>
      <c r="P24">
        <f t="shared" si="12"/>
        <v>474551999999.64697</v>
      </c>
      <c r="Q24">
        <f t="shared" si="13"/>
        <v>60839999.647</v>
      </c>
      <c r="R24">
        <f t="shared" si="14"/>
        <v>474551999999.64697</v>
      </c>
    </row>
    <row r="25" spans="1:18" ht="15.75" customHeight="1" x14ac:dyDescent="0.25">
      <c r="A25" s="8">
        <f t="shared" si="15"/>
        <v>8150</v>
      </c>
      <c r="B25" s="8">
        <v>0.36</v>
      </c>
      <c r="C25">
        <f t="shared" si="0"/>
        <v>12.992584344005802</v>
      </c>
      <c r="D25">
        <f t="shared" si="1"/>
        <v>90.277350426338941</v>
      </c>
      <c r="E25">
        <f t="shared" si="2"/>
        <v>8150</v>
      </c>
      <c r="F25">
        <f t="shared" si="3"/>
        <v>105889.56240364729</v>
      </c>
      <c r="G25">
        <f t="shared" si="4"/>
        <v>66422500</v>
      </c>
      <c r="H25">
        <f t="shared" si="5"/>
        <v>541343375000</v>
      </c>
      <c r="I25" t="e">
        <f t="shared" si="6"/>
        <v>#NUM!</v>
      </c>
      <c r="K25">
        <f t="shared" si="7"/>
        <v>12.632584344005803</v>
      </c>
      <c r="L25">
        <f t="shared" si="8"/>
        <v>89.917350426338942</v>
      </c>
      <c r="M25">
        <f t="shared" si="9"/>
        <v>8149.64</v>
      </c>
      <c r="N25">
        <f t="shared" si="10"/>
        <v>105889.20240364729</v>
      </c>
      <c r="O25">
        <f t="shared" si="11"/>
        <v>66422499.640000001</v>
      </c>
      <c r="P25">
        <f t="shared" si="12"/>
        <v>541343374999.64001</v>
      </c>
      <c r="Q25">
        <f t="shared" si="13"/>
        <v>66422499.640000001</v>
      </c>
      <c r="R25">
        <f t="shared" si="14"/>
        <v>541343374999.64001</v>
      </c>
    </row>
    <row r="26" spans="1:18" ht="15.75" customHeight="1" x14ac:dyDescent="0.25">
      <c r="A26" s="8">
        <f t="shared" si="15"/>
        <v>8500</v>
      </c>
      <c r="B26" s="8">
        <v>0.34699999999999998</v>
      </c>
      <c r="C26">
        <f t="shared" si="0"/>
        <v>13.053247125912428</v>
      </c>
      <c r="D26">
        <f t="shared" si="1"/>
        <v>92.195444572928878</v>
      </c>
      <c r="E26">
        <f t="shared" si="2"/>
        <v>8500</v>
      </c>
      <c r="F26">
        <f t="shared" si="3"/>
        <v>110952.60057025564</v>
      </c>
      <c r="G26">
        <f t="shared" si="4"/>
        <v>72250000</v>
      </c>
      <c r="H26">
        <f t="shared" si="5"/>
        <v>614125000000</v>
      </c>
      <c r="I26" t="e">
        <f t="shared" si="6"/>
        <v>#NUM!</v>
      </c>
      <c r="K26">
        <f t="shared" si="7"/>
        <v>12.706247125912428</v>
      </c>
      <c r="L26">
        <f t="shared" si="8"/>
        <v>91.848444572928884</v>
      </c>
      <c r="M26">
        <f t="shared" si="9"/>
        <v>8499.6530000000002</v>
      </c>
      <c r="N26">
        <f t="shared" si="10"/>
        <v>110952.25357025565</v>
      </c>
      <c r="O26">
        <f t="shared" si="11"/>
        <v>72249999.652999997</v>
      </c>
      <c r="P26">
        <f t="shared" si="12"/>
        <v>614124999999.65295</v>
      </c>
      <c r="Q26">
        <f t="shared" si="13"/>
        <v>72249999.652999997</v>
      </c>
      <c r="R26">
        <f t="shared" si="14"/>
        <v>614124999999.65295</v>
      </c>
    </row>
    <row r="27" spans="1:18" ht="15.75" customHeight="1" x14ac:dyDescent="0.25">
      <c r="A27" s="8">
        <f t="shared" si="15"/>
        <v>8850</v>
      </c>
      <c r="B27" s="8">
        <v>0.39100000000000001</v>
      </c>
      <c r="C27">
        <f t="shared" si="0"/>
        <v>13.111461739857722</v>
      </c>
      <c r="D27">
        <f t="shared" si="1"/>
        <v>94.0744386111339</v>
      </c>
      <c r="E27">
        <f t="shared" si="2"/>
        <v>8850</v>
      </c>
      <c r="F27">
        <f t="shared" si="3"/>
        <v>116036.43639774084</v>
      </c>
      <c r="G27">
        <f t="shared" si="4"/>
        <v>78322500</v>
      </c>
      <c r="H27">
        <f t="shared" si="5"/>
        <v>693154125000</v>
      </c>
      <c r="I27" t="e">
        <f t="shared" si="6"/>
        <v>#NUM!</v>
      </c>
      <c r="K27">
        <f t="shared" si="7"/>
        <v>12.720461739857722</v>
      </c>
      <c r="L27">
        <f t="shared" si="8"/>
        <v>93.683438611133894</v>
      </c>
      <c r="M27">
        <f t="shared" si="9"/>
        <v>8849.6090000000004</v>
      </c>
      <c r="N27">
        <f t="shared" si="10"/>
        <v>116036.04539774083</v>
      </c>
      <c r="O27">
        <f t="shared" si="11"/>
        <v>78322499.608999997</v>
      </c>
      <c r="P27">
        <f t="shared" si="12"/>
        <v>693154124999.60901</v>
      </c>
      <c r="Q27">
        <f t="shared" si="13"/>
        <v>78322499.608999997</v>
      </c>
      <c r="R27">
        <f t="shared" si="14"/>
        <v>693154124999.60901</v>
      </c>
    </row>
    <row r="28" spans="1:18" ht="13.2" x14ac:dyDescent="0.25">
      <c r="A28" s="8">
        <f t="shared" si="15"/>
        <v>9200</v>
      </c>
      <c r="B28" s="8">
        <v>0.36499999999999999</v>
      </c>
      <c r="C28">
        <f t="shared" si="0"/>
        <v>13.167418145831739</v>
      </c>
      <c r="D28">
        <f t="shared" si="1"/>
        <v>95.916630466254389</v>
      </c>
      <c r="E28">
        <f t="shared" si="2"/>
        <v>9200</v>
      </c>
      <c r="F28">
        <f t="shared" si="3"/>
        <v>121140.246941652</v>
      </c>
      <c r="G28">
        <f t="shared" si="4"/>
        <v>84640000</v>
      </c>
      <c r="H28">
        <f t="shared" si="5"/>
        <v>778688000000</v>
      </c>
      <c r="I28" t="e">
        <f t="shared" si="6"/>
        <v>#NUM!</v>
      </c>
      <c r="K28">
        <f t="shared" si="7"/>
        <v>12.802418145831739</v>
      </c>
      <c r="L28">
        <f t="shared" si="8"/>
        <v>95.551630466254394</v>
      </c>
      <c r="M28">
        <f t="shared" si="9"/>
        <v>9199.6350000000002</v>
      </c>
      <c r="N28">
        <f t="shared" si="10"/>
        <v>121139.881941652</v>
      </c>
      <c r="O28">
        <f t="shared" si="11"/>
        <v>84639999.635000005</v>
      </c>
      <c r="P28">
        <f t="shared" si="12"/>
        <v>778687999999.63501</v>
      </c>
      <c r="Q28">
        <f t="shared" si="13"/>
        <v>84639999.635000005</v>
      </c>
      <c r="R28">
        <f t="shared" si="14"/>
        <v>778687999999.63501</v>
      </c>
    </row>
    <row r="29" spans="1:18" ht="13.2" x14ac:dyDescent="0.25">
      <c r="A29" s="8">
        <f t="shared" si="15"/>
        <v>9550</v>
      </c>
      <c r="B29" s="8">
        <v>0.36799999999999999</v>
      </c>
      <c r="C29">
        <f t="shared" si="0"/>
        <v>13.221285017810475</v>
      </c>
      <c r="D29">
        <f t="shared" si="1"/>
        <v>97.724101428460315</v>
      </c>
      <c r="E29">
        <f t="shared" si="2"/>
        <v>9550</v>
      </c>
      <c r="F29">
        <f t="shared" si="3"/>
        <v>126263.27192009003</v>
      </c>
      <c r="G29">
        <f t="shared" si="4"/>
        <v>91202500</v>
      </c>
      <c r="H29">
        <f t="shared" si="5"/>
        <v>870983875000</v>
      </c>
      <c r="I29" t="e">
        <f t="shared" si="6"/>
        <v>#NUM!</v>
      </c>
      <c r="K29">
        <f t="shared" si="7"/>
        <v>12.853285017810474</v>
      </c>
      <c r="L29">
        <f t="shared" si="8"/>
        <v>97.35610142846032</v>
      </c>
      <c r="M29">
        <f t="shared" si="9"/>
        <v>9549.6319999999996</v>
      </c>
      <c r="N29">
        <f t="shared" si="10"/>
        <v>126262.90392009003</v>
      </c>
      <c r="O29">
        <f t="shared" si="11"/>
        <v>91202499.631999999</v>
      </c>
      <c r="P29">
        <f t="shared" si="12"/>
        <v>870983874999.63196</v>
      </c>
      <c r="Q29">
        <f t="shared" si="13"/>
        <v>91202499.631999999</v>
      </c>
      <c r="R29">
        <f t="shared" si="14"/>
        <v>870983874999.63196</v>
      </c>
    </row>
    <row r="30" spans="1:18" ht="13.2" x14ac:dyDescent="0.25">
      <c r="A30" s="8">
        <f t="shared" si="15"/>
        <v>9900</v>
      </c>
      <c r="B30" s="8">
        <v>0.35199999999999998</v>
      </c>
      <c r="C30">
        <f t="shared" si="0"/>
        <v>13.273212809854334</v>
      </c>
      <c r="D30">
        <f t="shared" si="1"/>
        <v>99.498743710661998</v>
      </c>
      <c r="E30">
        <f t="shared" si="2"/>
        <v>9900</v>
      </c>
      <c r="F30">
        <f t="shared" si="3"/>
        <v>131404.8068175579</v>
      </c>
      <c r="G30">
        <f t="shared" si="4"/>
        <v>98010000</v>
      </c>
      <c r="H30">
        <f t="shared" si="5"/>
        <v>970299000000</v>
      </c>
      <c r="I30" t="e">
        <f t="shared" si="6"/>
        <v>#NUM!</v>
      </c>
      <c r="K30">
        <f t="shared" si="7"/>
        <v>12.921212809854334</v>
      </c>
      <c r="L30">
        <f t="shared" si="8"/>
        <v>99.146743710661994</v>
      </c>
      <c r="M30">
        <f t="shared" si="9"/>
        <v>9899.6479999999992</v>
      </c>
      <c r="N30">
        <f t="shared" si="10"/>
        <v>131404.45481755788</v>
      </c>
      <c r="O30">
        <f t="shared" si="11"/>
        <v>98009999.648000002</v>
      </c>
      <c r="P30">
        <f t="shared" si="12"/>
        <v>970298999999.64795</v>
      </c>
      <c r="Q30">
        <f t="shared" si="13"/>
        <v>98009999.648000002</v>
      </c>
      <c r="R30">
        <f t="shared" si="14"/>
        <v>970298999999.64795</v>
      </c>
    </row>
    <row r="31" spans="1:18" ht="13.2" x14ac:dyDescent="0.25">
      <c r="A31" s="8"/>
      <c r="B31" s="8"/>
    </row>
    <row r="32" spans="1:18" ht="13.2" x14ac:dyDescent="0.25">
      <c r="A32" s="8"/>
      <c r="B32" s="8"/>
    </row>
    <row r="33" spans="1:16" ht="13.2" x14ac:dyDescent="0.25">
      <c r="A33" s="8"/>
      <c r="B33" s="8"/>
    </row>
    <row r="34" spans="1:16" ht="13.2" x14ac:dyDescent="0.25">
      <c r="A34" s="8"/>
      <c r="B34" s="8"/>
    </row>
    <row r="35" spans="1:16" ht="13.2" x14ac:dyDescent="0.25">
      <c r="A35" s="4"/>
      <c r="B35" s="4"/>
      <c r="O35">
        <f t="shared" ref="O35:O45" si="16">ABS(G35-B35)</f>
        <v>0</v>
      </c>
      <c r="P35">
        <f t="shared" ref="P35:P45" si="17">ABS(H35-B35)</f>
        <v>0</v>
      </c>
    </row>
    <row r="36" spans="1:16" ht="13.2" x14ac:dyDescent="0.25">
      <c r="A36" s="4"/>
      <c r="B36" s="4"/>
      <c r="O36">
        <f t="shared" si="16"/>
        <v>0</v>
      </c>
      <c r="P36">
        <f t="shared" si="17"/>
        <v>0</v>
      </c>
    </row>
    <row r="37" spans="1:16" ht="13.2" x14ac:dyDescent="0.25">
      <c r="A37" s="4"/>
      <c r="B37" s="4"/>
      <c r="O37">
        <f t="shared" si="16"/>
        <v>0</v>
      </c>
      <c r="P37">
        <f t="shared" si="17"/>
        <v>0</v>
      </c>
    </row>
    <row r="38" spans="1:16" ht="13.2" x14ac:dyDescent="0.25">
      <c r="A38" s="4"/>
      <c r="B38" s="4"/>
      <c r="O38">
        <f t="shared" si="16"/>
        <v>0</v>
      </c>
      <c r="P38">
        <f t="shared" si="17"/>
        <v>0</v>
      </c>
    </row>
    <row r="39" spans="1:16" ht="13.2" x14ac:dyDescent="0.25">
      <c r="A39" s="4"/>
      <c r="B39" s="4"/>
      <c r="O39">
        <f t="shared" si="16"/>
        <v>0</v>
      </c>
      <c r="P39">
        <f t="shared" si="17"/>
        <v>0</v>
      </c>
    </row>
    <row r="40" spans="1:16" ht="13.2" x14ac:dyDescent="0.25">
      <c r="A40" s="4"/>
      <c r="B40" s="4"/>
      <c r="O40">
        <f t="shared" si="16"/>
        <v>0</v>
      </c>
      <c r="P40">
        <f t="shared" si="17"/>
        <v>0</v>
      </c>
    </row>
    <row r="41" spans="1:16" ht="13.2" x14ac:dyDescent="0.25">
      <c r="A41" s="4"/>
      <c r="B41" s="4"/>
      <c r="O41">
        <f t="shared" si="16"/>
        <v>0</v>
      </c>
      <c r="P41">
        <f t="shared" si="17"/>
        <v>0</v>
      </c>
    </row>
    <row r="42" spans="1:16" ht="13.2" x14ac:dyDescent="0.25">
      <c r="A42" s="4"/>
      <c r="B42" s="4"/>
      <c r="O42">
        <f t="shared" si="16"/>
        <v>0</v>
      </c>
      <c r="P42">
        <f t="shared" si="17"/>
        <v>0</v>
      </c>
    </row>
    <row r="43" spans="1:16" ht="13.2" x14ac:dyDescent="0.25">
      <c r="A43" s="4"/>
      <c r="B43" s="4"/>
      <c r="O43">
        <f t="shared" si="16"/>
        <v>0</v>
      </c>
      <c r="P43">
        <f t="shared" si="17"/>
        <v>0</v>
      </c>
    </row>
    <row r="44" spans="1:16" ht="13.2" x14ac:dyDescent="0.25">
      <c r="A44" s="4"/>
      <c r="B44" s="4"/>
      <c r="O44">
        <f t="shared" si="16"/>
        <v>0</v>
      </c>
      <c r="P44">
        <f t="shared" si="17"/>
        <v>0</v>
      </c>
    </row>
    <row r="45" spans="1:16" ht="13.2" x14ac:dyDescent="0.25">
      <c r="A45" s="4"/>
      <c r="B45" s="4"/>
      <c r="O45">
        <f t="shared" si="16"/>
        <v>0</v>
      </c>
      <c r="P45">
        <f t="shared" si="17"/>
        <v>0</v>
      </c>
    </row>
    <row r="46" spans="1:16" ht="13.2" x14ac:dyDescent="0.25">
      <c r="A46" s="1"/>
      <c r="B46" s="1"/>
    </row>
    <row r="47" spans="1:16" ht="13.2" x14ac:dyDescent="0.25">
      <c r="A47" s="1"/>
      <c r="B47" s="1"/>
    </row>
    <row r="48" spans="1:16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7"/>
      <c r="B102" s="7"/>
    </row>
    <row r="103" spans="1:2" ht="13.2" x14ac:dyDescent="0.25">
      <c r="A103" s="7"/>
      <c r="B103" s="7"/>
    </row>
    <row r="104" spans="1:2" ht="13.2" x14ac:dyDescent="0.25">
      <c r="A104" s="7"/>
      <c r="B104" s="7"/>
    </row>
    <row r="105" spans="1:2" ht="13.2" x14ac:dyDescent="0.25">
      <c r="A105" s="7"/>
      <c r="B105" s="7"/>
    </row>
    <row r="106" spans="1:2" ht="13.2" x14ac:dyDescent="0.25">
      <c r="A106" s="7"/>
      <c r="B106" s="7"/>
    </row>
    <row r="107" spans="1:2" ht="13.2" x14ac:dyDescent="0.25">
      <c r="A107" s="7"/>
      <c r="B107" s="7"/>
    </row>
    <row r="108" spans="1:2" ht="13.2" x14ac:dyDescent="0.25">
      <c r="A108" s="7"/>
      <c r="B108" s="7"/>
    </row>
    <row r="109" spans="1:2" ht="13.2" x14ac:dyDescent="0.25">
      <c r="A109" s="7"/>
      <c r="B109" s="7"/>
    </row>
    <row r="110" spans="1:2" ht="13.2" x14ac:dyDescent="0.25">
      <c r="A110" s="7"/>
      <c r="B110" s="7"/>
    </row>
    <row r="111" spans="1:2" ht="13.2" x14ac:dyDescent="0.25">
      <c r="A111" s="7"/>
      <c r="B111" s="7"/>
    </row>
    <row r="112" spans="1:2" ht="13.2" x14ac:dyDescent="0.25">
      <c r="A112" s="7"/>
      <c r="B112" s="7"/>
    </row>
    <row r="113" spans="1:2" ht="13.2" x14ac:dyDescent="0.25">
      <c r="A113" s="7"/>
      <c r="B113" s="7"/>
    </row>
    <row r="114" spans="1:2" ht="13.2" x14ac:dyDescent="0.25">
      <c r="A114" s="7"/>
      <c r="B114" s="7"/>
    </row>
    <row r="115" spans="1:2" ht="13.2" x14ac:dyDescent="0.25">
      <c r="A115" s="7"/>
      <c r="B115" s="7"/>
    </row>
    <row r="116" spans="1:2" ht="13.2" x14ac:dyDescent="0.25">
      <c r="A116" s="7"/>
      <c r="B116" s="7"/>
    </row>
    <row r="117" spans="1:2" ht="13.2" x14ac:dyDescent="0.25">
      <c r="A117" s="7"/>
      <c r="B117" s="7"/>
    </row>
    <row r="118" spans="1:2" ht="13.2" x14ac:dyDescent="0.25">
      <c r="A118" s="7"/>
      <c r="B118" s="7"/>
    </row>
    <row r="119" spans="1:2" ht="13.2" x14ac:dyDescent="0.25">
      <c r="A119" s="7"/>
      <c r="B119" s="7"/>
    </row>
    <row r="120" spans="1:2" ht="13.2" x14ac:dyDescent="0.25">
      <c r="A120" s="7"/>
      <c r="B120" s="7"/>
    </row>
    <row r="121" spans="1:2" ht="13.2" x14ac:dyDescent="0.25">
      <c r="A121" s="7"/>
      <c r="B121" s="7"/>
    </row>
    <row r="122" spans="1:2" ht="13.2" x14ac:dyDescent="0.25">
      <c r="A122" s="7"/>
      <c r="B122" s="7"/>
    </row>
    <row r="123" spans="1:2" ht="13.2" x14ac:dyDescent="0.25">
      <c r="A123" s="7"/>
      <c r="B123" s="7"/>
    </row>
    <row r="124" spans="1:2" ht="13.2" x14ac:dyDescent="0.25">
      <c r="A124" s="7"/>
      <c r="B124" s="7"/>
    </row>
    <row r="125" spans="1:2" ht="13.2" x14ac:dyDescent="0.25">
      <c r="A125" s="7"/>
      <c r="B125" s="7"/>
    </row>
    <row r="126" spans="1:2" ht="13.2" x14ac:dyDescent="0.25">
      <c r="A126" s="7"/>
      <c r="B126" s="7"/>
    </row>
    <row r="127" spans="1:2" ht="13.2" x14ac:dyDescent="0.25">
      <c r="A127" s="7"/>
      <c r="B127" s="7"/>
    </row>
    <row r="128" spans="1:2" ht="13.2" x14ac:dyDescent="0.25">
      <c r="A128" s="7"/>
      <c r="B128" s="7"/>
    </row>
    <row r="129" spans="1:2" ht="13.2" x14ac:dyDescent="0.25">
      <c r="A129" s="7"/>
      <c r="B129" s="7"/>
    </row>
    <row r="130" spans="1:2" ht="13.2" x14ac:dyDescent="0.25">
      <c r="A130" s="7"/>
      <c r="B130" s="7"/>
    </row>
    <row r="131" spans="1:2" ht="13.2" x14ac:dyDescent="0.25">
      <c r="A131" s="7"/>
      <c r="B131" s="7"/>
    </row>
    <row r="132" spans="1:2" ht="13.2" x14ac:dyDescent="0.25">
      <c r="A132" s="7"/>
      <c r="B132" s="7"/>
    </row>
    <row r="133" spans="1:2" ht="13.2" x14ac:dyDescent="0.25">
      <c r="A133" s="7"/>
      <c r="B133" s="7"/>
    </row>
    <row r="134" spans="1:2" ht="13.2" x14ac:dyDescent="0.25">
      <c r="A134" s="7"/>
      <c r="B134" s="7"/>
    </row>
    <row r="135" spans="1:2" ht="13.2" x14ac:dyDescent="0.25">
      <c r="A135" s="7"/>
      <c r="B135" s="7"/>
    </row>
    <row r="136" spans="1:2" ht="13.2" x14ac:dyDescent="0.25">
      <c r="A136" s="7"/>
      <c r="B136" s="7"/>
    </row>
    <row r="137" spans="1:2" ht="13.2" x14ac:dyDescent="0.25">
      <c r="A137" s="7"/>
      <c r="B137" s="7"/>
    </row>
    <row r="138" spans="1:2" ht="13.2" x14ac:dyDescent="0.25">
      <c r="A138" s="7"/>
      <c r="B138" s="7"/>
    </row>
    <row r="139" spans="1:2" ht="13.2" x14ac:dyDescent="0.25">
      <c r="A139" s="7"/>
      <c r="B139" s="7"/>
    </row>
    <row r="140" spans="1:2" ht="13.2" x14ac:dyDescent="0.25">
      <c r="A140" s="7"/>
      <c r="B140" s="7"/>
    </row>
    <row r="141" spans="1:2" ht="13.2" x14ac:dyDescent="0.25">
      <c r="A141" s="7"/>
      <c r="B141" s="7"/>
    </row>
    <row r="142" spans="1:2" ht="13.2" x14ac:dyDescent="0.25">
      <c r="A142" s="7"/>
      <c r="B142" s="7"/>
    </row>
    <row r="143" spans="1:2" ht="13.2" x14ac:dyDescent="0.25">
      <c r="A143" s="7"/>
      <c r="B143" s="7"/>
    </row>
    <row r="144" spans="1:2" ht="13.2" x14ac:dyDescent="0.25">
      <c r="A144" s="7"/>
      <c r="B144" s="7"/>
    </row>
    <row r="145" spans="1:2" ht="13.2" x14ac:dyDescent="0.25">
      <c r="A145" s="7"/>
      <c r="B145" s="7"/>
    </row>
    <row r="146" spans="1:2" ht="13.2" x14ac:dyDescent="0.25">
      <c r="A146" s="7"/>
      <c r="B146" s="7"/>
    </row>
    <row r="147" spans="1:2" ht="13.2" x14ac:dyDescent="0.25">
      <c r="A147" s="7"/>
      <c r="B147" s="7"/>
    </row>
    <row r="148" spans="1:2" ht="13.2" x14ac:dyDescent="0.25">
      <c r="A148" s="7"/>
      <c r="B148" s="7"/>
    </row>
    <row r="149" spans="1:2" ht="13.2" x14ac:dyDescent="0.25">
      <c r="A149" s="7"/>
      <c r="B149" s="7"/>
    </row>
    <row r="150" spans="1:2" ht="13.2" x14ac:dyDescent="0.25">
      <c r="A150" s="7"/>
      <c r="B150" s="7"/>
    </row>
    <row r="151" spans="1:2" ht="13.2" x14ac:dyDescent="0.25">
      <c r="A151" s="7"/>
      <c r="B151" s="7"/>
    </row>
    <row r="152" spans="1:2" ht="13.2" x14ac:dyDescent="0.25">
      <c r="A152" s="7"/>
      <c r="B152" s="7"/>
    </row>
    <row r="153" spans="1:2" ht="13.2" x14ac:dyDescent="0.25">
      <c r="A153" s="7"/>
      <c r="B153" s="7"/>
    </row>
    <row r="154" spans="1:2" ht="13.2" x14ac:dyDescent="0.25">
      <c r="A154" s="7"/>
      <c r="B154" s="7"/>
    </row>
    <row r="155" spans="1:2" ht="13.2" x14ac:dyDescent="0.25">
      <c r="A155" s="7"/>
      <c r="B155" s="7"/>
    </row>
    <row r="156" spans="1:2" ht="13.2" x14ac:dyDescent="0.25">
      <c r="A156" s="7"/>
      <c r="B156" s="7"/>
    </row>
    <row r="157" spans="1:2" ht="13.2" x14ac:dyDescent="0.25">
      <c r="A157" s="7"/>
      <c r="B157" s="7"/>
    </row>
    <row r="158" spans="1:2" ht="13.2" x14ac:dyDescent="0.25">
      <c r="A158" s="7"/>
      <c r="B158" s="7"/>
    </row>
    <row r="159" spans="1:2" ht="13.2" x14ac:dyDescent="0.25">
      <c r="A159" s="7"/>
      <c r="B159" s="7"/>
    </row>
    <row r="160" spans="1:2" ht="13.2" x14ac:dyDescent="0.25">
      <c r="A160" s="7"/>
      <c r="B160" s="7"/>
    </row>
    <row r="161" spans="1:2" ht="13.2" x14ac:dyDescent="0.25">
      <c r="A161" s="7"/>
      <c r="B161" s="7"/>
    </row>
    <row r="162" spans="1:2" ht="13.2" x14ac:dyDescent="0.25">
      <c r="A162" s="7"/>
      <c r="B162" s="7"/>
    </row>
    <row r="163" spans="1:2" ht="13.2" x14ac:dyDescent="0.25">
      <c r="A163" s="7"/>
      <c r="B163" s="7"/>
    </row>
    <row r="164" spans="1:2" ht="13.2" x14ac:dyDescent="0.25">
      <c r="A164" s="7"/>
      <c r="B164" s="7"/>
    </row>
    <row r="165" spans="1:2" ht="13.2" x14ac:dyDescent="0.25">
      <c r="A165" s="7"/>
      <c r="B165" s="7"/>
    </row>
    <row r="166" spans="1:2" ht="13.2" x14ac:dyDescent="0.25">
      <c r="A166" s="7"/>
      <c r="B166" s="7"/>
    </row>
    <row r="167" spans="1:2" ht="13.2" x14ac:dyDescent="0.25">
      <c r="A167" s="7"/>
      <c r="B167" s="7"/>
    </row>
    <row r="168" spans="1:2" ht="13.2" x14ac:dyDescent="0.25">
      <c r="A168" s="7"/>
      <c r="B168" s="7"/>
    </row>
    <row r="169" spans="1:2" ht="13.2" x14ac:dyDescent="0.25">
      <c r="A169" s="7"/>
      <c r="B169" s="7"/>
    </row>
    <row r="170" spans="1:2" ht="13.2" x14ac:dyDescent="0.25">
      <c r="A170" s="7"/>
      <c r="B170" s="7"/>
    </row>
    <row r="171" spans="1:2" ht="13.2" x14ac:dyDescent="0.25">
      <c r="A171" s="7"/>
      <c r="B171" s="7"/>
    </row>
    <row r="172" spans="1:2" ht="13.2" x14ac:dyDescent="0.25">
      <c r="A172" s="7"/>
      <c r="B172" s="7"/>
    </row>
    <row r="173" spans="1:2" ht="13.2" x14ac:dyDescent="0.25">
      <c r="A173" s="7"/>
      <c r="B173" s="7"/>
    </row>
    <row r="174" spans="1:2" ht="13.2" x14ac:dyDescent="0.25">
      <c r="A174" s="7"/>
      <c r="B174" s="7"/>
    </row>
    <row r="175" spans="1:2" ht="13.2" x14ac:dyDescent="0.25">
      <c r="A175" s="7"/>
      <c r="B175" s="7"/>
    </row>
    <row r="176" spans="1:2" ht="13.2" x14ac:dyDescent="0.25">
      <c r="A176" s="7"/>
      <c r="B176" s="7"/>
    </row>
    <row r="177" spans="1:2" ht="13.2" x14ac:dyDescent="0.25">
      <c r="A177" s="7"/>
      <c r="B177" s="7"/>
    </row>
    <row r="178" spans="1:2" ht="13.2" x14ac:dyDescent="0.25">
      <c r="A178" s="7"/>
      <c r="B178" s="7"/>
    </row>
    <row r="179" spans="1:2" ht="13.2" x14ac:dyDescent="0.25">
      <c r="A179" s="7"/>
      <c r="B179" s="7"/>
    </row>
    <row r="180" spans="1:2" ht="13.2" x14ac:dyDescent="0.25">
      <c r="A180" s="7"/>
      <c r="B180" s="7"/>
    </row>
    <row r="181" spans="1:2" ht="13.2" x14ac:dyDescent="0.25">
      <c r="A181" s="7"/>
      <c r="B181" s="7"/>
    </row>
    <row r="182" spans="1:2" ht="13.2" x14ac:dyDescent="0.25">
      <c r="A182" s="7"/>
      <c r="B182" s="7"/>
    </row>
    <row r="183" spans="1:2" ht="13.2" x14ac:dyDescent="0.25">
      <c r="A183" s="7"/>
      <c r="B183" s="7"/>
    </row>
    <row r="184" spans="1:2" ht="13.2" x14ac:dyDescent="0.25">
      <c r="A184" s="7"/>
      <c r="B184" s="7"/>
    </row>
    <row r="185" spans="1:2" ht="13.2" x14ac:dyDescent="0.25">
      <c r="A185" s="7"/>
      <c r="B185" s="7"/>
    </row>
    <row r="186" spans="1:2" ht="13.2" x14ac:dyDescent="0.25">
      <c r="A186" s="7"/>
      <c r="B186" s="7"/>
    </row>
    <row r="187" spans="1:2" ht="13.2" x14ac:dyDescent="0.25">
      <c r="A187" s="7"/>
      <c r="B187" s="7"/>
    </row>
    <row r="188" spans="1:2" ht="13.2" x14ac:dyDescent="0.25">
      <c r="A188" s="7"/>
      <c r="B188" s="7"/>
    </row>
    <row r="189" spans="1:2" ht="13.2" x14ac:dyDescent="0.25">
      <c r="A189" s="7"/>
      <c r="B189" s="7"/>
    </row>
    <row r="190" spans="1:2" ht="13.2" x14ac:dyDescent="0.25">
      <c r="A190" s="7"/>
      <c r="B190" s="7"/>
    </row>
    <row r="191" spans="1:2" ht="13.2" x14ac:dyDescent="0.25">
      <c r="A191" s="7"/>
      <c r="B191" s="7"/>
    </row>
    <row r="192" spans="1:2" ht="13.2" x14ac:dyDescent="0.25">
      <c r="A192" s="7"/>
      <c r="B192" s="7"/>
    </row>
    <row r="193" spans="1:2" ht="13.2" x14ac:dyDescent="0.25">
      <c r="A193" s="7"/>
      <c r="B193" s="7"/>
    </row>
    <row r="194" spans="1:2" ht="13.2" x14ac:dyDescent="0.25">
      <c r="A194" s="7"/>
      <c r="B194" s="7"/>
    </row>
    <row r="195" spans="1:2" ht="13.2" x14ac:dyDescent="0.25">
      <c r="A195" s="7"/>
      <c r="B195" s="7"/>
    </row>
    <row r="196" spans="1:2" ht="13.2" x14ac:dyDescent="0.25">
      <c r="A196" s="7"/>
      <c r="B196" s="7"/>
    </row>
    <row r="197" spans="1:2" ht="13.2" x14ac:dyDescent="0.25">
      <c r="A197" s="7"/>
      <c r="B197" s="7"/>
    </row>
    <row r="198" spans="1:2" ht="13.2" x14ac:dyDescent="0.25">
      <c r="A198" s="7"/>
      <c r="B198" s="7"/>
    </row>
    <row r="199" spans="1:2" ht="13.2" x14ac:dyDescent="0.25">
      <c r="A199" s="7"/>
      <c r="B199" s="7"/>
    </row>
    <row r="200" spans="1:2" ht="13.2" x14ac:dyDescent="0.25">
      <c r="A200" s="7"/>
      <c r="B200" s="7"/>
    </row>
    <row r="201" spans="1:2" ht="13.2" x14ac:dyDescent="0.25">
      <c r="A201" s="7"/>
      <c r="B201" s="7"/>
    </row>
    <row r="202" spans="1:2" ht="13.2" x14ac:dyDescent="0.25">
      <c r="A202" s="7"/>
      <c r="B202" s="7"/>
    </row>
    <row r="203" spans="1:2" ht="13.2" x14ac:dyDescent="0.25">
      <c r="A203" s="7"/>
      <c r="B203" s="7"/>
    </row>
    <row r="204" spans="1:2" ht="13.2" x14ac:dyDescent="0.25">
      <c r="A204" s="7"/>
      <c r="B204" s="7"/>
    </row>
    <row r="205" spans="1:2" ht="13.2" x14ac:dyDescent="0.25">
      <c r="A205" s="7"/>
      <c r="B205" s="7"/>
    </row>
    <row r="206" spans="1:2" ht="13.2" x14ac:dyDescent="0.25">
      <c r="A206" s="7"/>
      <c r="B206" s="7"/>
    </row>
    <row r="207" spans="1:2" ht="13.2" x14ac:dyDescent="0.25">
      <c r="A207" s="7"/>
      <c r="B207" s="7"/>
    </row>
    <row r="208" spans="1:2" ht="13.2" x14ac:dyDescent="0.25">
      <c r="A208" s="7"/>
      <c r="B208" s="7"/>
    </row>
    <row r="209" spans="1:2" ht="13.2" x14ac:dyDescent="0.25">
      <c r="A209" s="7"/>
      <c r="B209" s="7"/>
    </row>
    <row r="210" spans="1:2" ht="13.2" x14ac:dyDescent="0.25">
      <c r="A210" s="7"/>
      <c r="B210" s="7"/>
    </row>
    <row r="211" spans="1:2" ht="13.2" x14ac:dyDescent="0.25">
      <c r="A211" s="7"/>
      <c r="B211" s="7"/>
    </row>
    <row r="212" spans="1:2" ht="13.2" x14ac:dyDescent="0.25">
      <c r="A212" s="7"/>
      <c r="B212" s="7"/>
    </row>
    <row r="213" spans="1:2" ht="13.2" x14ac:dyDescent="0.25">
      <c r="A213" s="7"/>
      <c r="B213" s="7"/>
    </row>
    <row r="214" spans="1:2" ht="13.2" x14ac:dyDescent="0.25">
      <c r="A214" s="7"/>
      <c r="B214" s="7"/>
    </row>
    <row r="215" spans="1:2" ht="13.2" x14ac:dyDescent="0.25">
      <c r="A215" s="7"/>
      <c r="B215" s="7"/>
    </row>
    <row r="216" spans="1:2" ht="13.2" x14ac:dyDescent="0.25">
      <c r="A216" s="7"/>
      <c r="B216" s="7"/>
    </row>
    <row r="217" spans="1:2" ht="13.2" x14ac:dyDescent="0.25">
      <c r="A217" s="7"/>
      <c r="B217" s="7"/>
    </row>
    <row r="218" spans="1:2" ht="13.2" x14ac:dyDescent="0.25">
      <c r="A218" s="7"/>
      <c r="B218" s="7"/>
    </row>
    <row r="219" spans="1:2" ht="13.2" x14ac:dyDescent="0.25">
      <c r="A219" s="7"/>
      <c r="B219" s="7"/>
    </row>
    <row r="220" spans="1:2" ht="13.2" x14ac:dyDescent="0.25">
      <c r="A220" s="7"/>
      <c r="B220" s="7"/>
    </row>
    <row r="221" spans="1:2" ht="13.2" x14ac:dyDescent="0.25">
      <c r="A221" s="7"/>
      <c r="B221" s="7"/>
    </row>
    <row r="222" spans="1:2" ht="13.2" x14ac:dyDescent="0.25">
      <c r="A222" s="7"/>
      <c r="B222" s="7"/>
    </row>
    <row r="223" spans="1:2" ht="13.2" x14ac:dyDescent="0.25">
      <c r="A223" s="7"/>
      <c r="B223" s="7"/>
    </row>
    <row r="224" spans="1:2" ht="13.2" x14ac:dyDescent="0.25">
      <c r="A224" s="7"/>
      <c r="B224" s="7"/>
    </row>
    <row r="225" spans="1:2" ht="13.2" x14ac:dyDescent="0.25">
      <c r="A225" s="7"/>
      <c r="B225" s="7"/>
    </row>
    <row r="226" spans="1:2" ht="13.2" x14ac:dyDescent="0.25">
      <c r="A226" s="7"/>
      <c r="B226" s="7"/>
    </row>
    <row r="227" spans="1:2" ht="13.2" x14ac:dyDescent="0.25">
      <c r="A227" s="7"/>
      <c r="B227" s="7"/>
    </row>
    <row r="228" spans="1:2" ht="13.2" x14ac:dyDescent="0.25">
      <c r="A228" s="7"/>
      <c r="B228" s="7"/>
    </row>
    <row r="229" spans="1:2" ht="13.2" x14ac:dyDescent="0.25">
      <c r="A229" s="7"/>
      <c r="B229" s="7"/>
    </row>
    <row r="230" spans="1:2" ht="13.2" x14ac:dyDescent="0.25">
      <c r="A230" s="7"/>
      <c r="B230" s="7"/>
    </row>
    <row r="231" spans="1:2" ht="13.2" x14ac:dyDescent="0.25">
      <c r="A231" s="7"/>
      <c r="B231" s="7"/>
    </row>
    <row r="232" spans="1:2" ht="13.2" x14ac:dyDescent="0.25">
      <c r="A232" s="7"/>
      <c r="B232" s="7"/>
    </row>
    <row r="233" spans="1:2" ht="13.2" x14ac:dyDescent="0.25">
      <c r="A233" s="7"/>
      <c r="B233" s="7"/>
    </row>
    <row r="234" spans="1:2" ht="13.2" x14ac:dyDescent="0.25">
      <c r="A234" s="7"/>
      <c r="B234" s="7"/>
    </row>
    <row r="235" spans="1:2" ht="13.2" x14ac:dyDescent="0.25">
      <c r="A235" s="7"/>
      <c r="B235" s="7"/>
    </row>
    <row r="236" spans="1:2" ht="13.2" x14ac:dyDescent="0.25">
      <c r="A236" s="7"/>
      <c r="B236" s="7"/>
    </row>
    <row r="237" spans="1:2" ht="13.2" x14ac:dyDescent="0.25">
      <c r="A237" s="7"/>
      <c r="B237" s="7"/>
    </row>
    <row r="238" spans="1:2" ht="13.2" x14ac:dyDescent="0.25">
      <c r="A238" s="7"/>
      <c r="B238" s="7"/>
    </row>
    <row r="239" spans="1:2" ht="13.2" x14ac:dyDescent="0.25">
      <c r="A239" s="7"/>
      <c r="B239" s="7"/>
    </row>
    <row r="240" spans="1:2" ht="13.2" x14ac:dyDescent="0.25">
      <c r="A240" s="7"/>
      <c r="B240" s="7"/>
    </row>
    <row r="241" spans="1:2" ht="13.2" x14ac:dyDescent="0.25">
      <c r="A241" s="7"/>
      <c r="B241" s="7"/>
    </row>
    <row r="242" spans="1:2" ht="13.2" x14ac:dyDescent="0.25">
      <c r="A242" s="7"/>
      <c r="B242" s="7"/>
    </row>
    <row r="243" spans="1:2" ht="13.2" x14ac:dyDescent="0.25">
      <c r="A243" s="7"/>
      <c r="B243" s="7"/>
    </row>
    <row r="244" spans="1:2" ht="13.2" x14ac:dyDescent="0.25">
      <c r="A244" s="7"/>
      <c r="B244" s="7"/>
    </row>
    <row r="245" spans="1:2" ht="13.2" x14ac:dyDescent="0.25">
      <c r="A245" s="7"/>
      <c r="B245" s="7"/>
    </row>
    <row r="246" spans="1:2" ht="13.2" x14ac:dyDescent="0.25">
      <c r="A246" s="7"/>
      <c r="B246" s="7"/>
    </row>
    <row r="247" spans="1:2" ht="13.2" x14ac:dyDescent="0.25">
      <c r="A247" s="7"/>
      <c r="B247" s="7"/>
    </row>
    <row r="248" spans="1:2" ht="13.2" x14ac:dyDescent="0.25">
      <c r="A248" s="7"/>
      <c r="B248" s="7"/>
    </row>
    <row r="249" spans="1:2" ht="13.2" x14ac:dyDescent="0.25">
      <c r="A249" s="7"/>
      <c r="B249" s="7"/>
    </row>
    <row r="250" spans="1:2" ht="13.2" x14ac:dyDescent="0.25">
      <c r="A250" s="7"/>
      <c r="B250" s="7"/>
    </row>
    <row r="251" spans="1:2" ht="13.2" x14ac:dyDescent="0.25">
      <c r="A251" s="7"/>
      <c r="B251" s="7"/>
    </row>
    <row r="252" spans="1:2" ht="13.2" x14ac:dyDescent="0.25">
      <c r="A252" s="7"/>
      <c r="B252" s="7"/>
    </row>
    <row r="253" spans="1:2" ht="13.2" x14ac:dyDescent="0.25">
      <c r="A253" s="7"/>
      <c r="B253" s="7"/>
    </row>
    <row r="254" spans="1:2" ht="13.2" x14ac:dyDescent="0.25">
      <c r="A254" s="7"/>
      <c r="B254" s="7"/>
    </row>
    <row r="255" spans="1:2" ht="13.2" x14ac:dyDescent="0.25">
      <c r="A255" s="7"/>
      <c r="B255" s="7"/>
    </row>
    <row r="256" spans="1:2" ht="13.2" x14ac:dyDescent="0.25">
      <c r="A256" s="7"/>
      <c r="B256" s="7"/>
    </row>
    <row r="257" spans="1:2" ht="13.2" x14ac:dyDescent="0.25">
      <c r="A257" s="7"/>
      <c r="B257" s="7"/>
    </row>
    <row r="258" spans="1:2" ht="13.2" x14ac:dyDescent="0.25">
      <c r="A258" s="7"/>
      <c r="B258" s="7"/>
    </row>
    <row r="259" spans="1:2" ht="13.2" x14ac:dyDescent="0.25">
      <c r="A259" s="7"/>
      <c r="B259" s="7"/>
    </row>
    <row r="260" spans="1:2" ht="13.2" x14ac:dyDescent="0.25">
      <c r="A260" s="7"/>
      <c r="B260" s="7"/>
    </row>
    <row r="261" spans="1:2" ht="13.2" x14ac:dyDescent="0.25">
      <c r="A261" s="7"/>
      <c r="B261" s="7"/>
    </row>
    <row r="262" spans="1:2" ht="13.2" x14ac:dyDescent="0.25">
      <c r="A262" s="7"/>
      <c r="B262" s="7"/>
    </row>
    <row r="263" spans="1:2" ht="13.2" x14ac:dyDescent="0.25">
      <c r="A263" s="7"/>
      <c r="B263" s="7"/>
    </row>
    <row r="264" spans="1:2" ht="13.2" x14ac:dyDescent="0.25">
      <c r="A264" s="7"/>
      <c r="B264" s="7"/>
    </row>
    <row r="265" spans="1:2" ht="13.2" x14ac:dyDescent="0.25">
      <c r="A265" s="7"/>
      <c r="B265" s="7"/>
    </row>
    <row r="266" spans="1:2" ht="13.2" x14ac:dyDescent="0.25">
      <c r="A266" s="7"/>
      <c r="B266" s="7"/>
    </row>
    <row r="267" spans="1:2" ht="13.2" x14ac:dyDescent="0.25">
      <c r="A267" s="7"/>
      <c r="B267" s="7"/>
    </row>
    <row r="268" spans="1:2" ht="13.2" x14ac:dyDescent="0.25">
      <c r="A268" s="7"/>
      <c r="B268" s="7"/>
    </row>
    <row r="269" spans="1:2" ht="13.2" x14ac:dyDescent="0.25">
      <c r="A269" s="7"/>
      <c r="B269" s="7"/>
    </row>
    <row r="270" spans="1:2" ht="13.2" x14ac:dyDescent="0.25">
      <c r="A270" s="7"/>
      <c r="B270" s="7"/>
    </row>
    <row r="271" spans="1:2" ht="13.2" x14ac:dyDescent="0.25">
      <c r="A271" s="7"/>
      <c r="B271" s="7"/>
    </row>
    <row r="272" spans="1:2" ht="13.2" x14ac:dyDescent="0.25">
      <c r="A272" s="7"/>
      <c r="B272" s="7"/>
    </row>
    <row r="273" spans="1:2" ht="13.2" x14ac:dyDescent="0.25">
      <c r="A273" s="7"/>
      <c r="B273" s="7"/>
    </row>
    <row r="274" spans="1:2" ht="13.2" x14ac:dyDescent="0.25">
      <c r="A274" s="7"/>
      <c r="B274" s="7"/>
    </row>
    <row r="275" spans="1:2" ht="13.2" x14ac:dyDescent="0.25">
      <c r="A275" s="7"/>
      <c r="B275" s="7"/>
    </row>
    <row r="276" spans="1:2" ht="13.2" x14ac:dyDescent="0.25">
      <c r="A276" s="7"/>
      <c r="B276" s="7"/>
    </row>
    <row r="277" spans="1:2" ht="13.2" x14ac:dyDescent="0.25">
      <c r="A277" s="7"/>
      <c r="B277" s="7"/>
    </row>
    <row r="278" spans="1:2" ht="13.2" x14ac:dyDescent="0.25">
      <c r="A278" s="7"/>
      <c r="B278" s="7"/>
    </row>
    <row r="279" spans="1:2" ht="13.2" x14ac:dyDescent="0.25">
      <c r="A279" s="7"/>
      <c r="B279" s="7"/>
    </row>
    <row r="280" spans="1:2" ht="13.2" x14ac:dyDescent="0.25">
      <c r="A280" s="7"/>
      <c r="B280" s="7"/>
    </row>
    <row r="281" spans="1:2" ht="13.2" x14ac:dyDescent="0.25">
      <c r="A281" s="7"/>
      <c r="B281" s="7"/>
    </row>
    <row r="282" spans="1:2" ht="13.2" x14ac:dyDescent="0.25">
      <c r="A282" s="7"/>
      <c r="B282" s="7"/>
    </row>
    <row r="283" spans="1:2" ht="13.2" x14ac:dyDescent="0.25">
      <c r="A283" s="7"/>
      <c r="B283" s="7"/>
    </row>
    <row r="284" spans="1:2" ht="13.2" x14ac:dyDescent="0.25">
      <c r="A284" s="7"/>
      <c r="B284" s="7"/>
    </row>
    <row r="285" spans="1:2" ht="13.2" x14ac:dyDescent="0.25">
      <c r="A285" s="7"/>
      <c r="B285" s="7"/>
    </row>
    <row r="286" spans="1:2" ht="13.2" x14ac:dyDescent="0.25">
      <c r="A286" s="7"/>
      <c r="B286" s="7"/>
    </row>
    <row r="287" spans="1:2" ht="13.2" x14ac:dyDescent="0.25">
      <c r="A287" s="7"/>
      <c r="B287" s="7"/>
    </row>
    <row r="288" spans="1:2" ht="13.2" x14ac:dyDescent="0.25">
      <c r="A288" s="7"/>
      <c r="B288" s="7"/>
    </row>
    <row r="289" spans="1:2" ht="13.2" x14ac:dyDescent="0.25">
      <c r="A289" s="7"/>
      <c r="B289" s="7"/>
    </row>
    <row r="290" spans="1:2" ht="13.2" x14ac:dyDescent="0.25">
      <c r="A290" s="7"/>
      <c r="B290" s="7"/>
    </row>
    <row r="291" spans="1:2" ht="13.2" x14ac:dyDescent="0.25">
      <c r="A291" s="7"/>
      <c r="B291" s="7"/>
    </row>
    <row r="292" spans="1:2" ht="13.2" x14ac:dyDescent="0.25">
      <c r="A292" s="7"/>
      <c r="B292" s="7"/>
    </row>
    <row r="293" spans="1:2" ht="13.2" x14ac:dyDescent="0.25">
      <c r="A293" s="7"/>
      <c r="B293" s="7"/>
    </row>
    <row r="294" spans="1:2" ht="13.2" x14ac:dyDescent="0.25">
      <c r="A294" s="7"/>
      <c r="B294" s="7"/>
    </row>
    <row r="295" spans="1:2" ht="13.2" x14ac:dyDescent="0.25">
      <c r="A295" s="7"/>
      <c r="B295" s="7"/>
    </row>
    <row r="296" spans="1:2" ht="13.2" x14ac:dyDescent="0.25">
      <c r="A296" s="7"/>
      <c r="B296" s="7"/>
    </row>
    <row r="297" spans="1:2" ht="13.2" x14ac:dyDescent="0.25">
      <c r="A297" s="7"/>
      <c r="B297" s="7"/>
    </row>
    <row r="298" spans="1:2" ht="13.2" x14ac:dyDescent="0.25">
      <c r="A298" s="7"/>
      <c r="B298" s="7"/>
    </row>
    <row r="299" spans="1:2" ht="13.2" x14ac:dyDescent="0.25">
      <c r="A299" s="7"/>
      <c r="B299" s="7"/>
    </row>
    <row r="300" spans="1:2" ht="13.2" x14ac:dyDescent="0.25">
      <c r="A300" s="7"/>
      <c r="B300" s="7"/>
    </row>
    <row r="301" spans="1:2" ht="13.2" x14ac:dyDescent="0.25">
      <c r="A301" s="7"/>
      <c r="B301" s="7"/>
    </row>
    <row r="302" spans="1:2" ht="13.2" x14ac:dyDescent="0.25">
      <c r="A302" s="7"/>
      <c r="B302" s="7"/>
    </row>
    <row r="303" spans="1:2" ht="13.2" x14ac:dyDescent="0.25">
      <c r="A303" s="7"/>
      <c r="B303" s="7"/>
    </row>
    <row r="304" spans="1:2" ht="13.2" x14ac:dyDescent="0.25">
      <c r="A304" s="7"/>
      <c r="B304" s="7"/>
    </row>
    <row r="305" spans="1:2" ht="13.2" x14ac:dyDescent="0.25">
      <c r="A305" s="7"/>
      <c r="B305" s="7"/>
    </row>
    <row r="306" spans="1:2" ht="13.2" x14ac:dyDescent="0.25">
      <c r="A306" s="7"/>
      <c r="B306" s="7"/>
    </row>
    <row r="307" spans="1:2" ht="13.2" x14ac:dyDescent="0.25">
      <c r="A307" s="7"/>
      <c r="B307" s="7"/>
    </row>
    <row r="308" spans="1:2" ht="13.2" x14ac:dyDescent="0.25">
      <c r="A308" s="7"/>
      <c r="B308" s="7"/>
    </row>
    <row r="309" spans="1:2" ht="13.2" x14ac:dyDescent="0.25">
      <c r="A309" s="7"/>
      <c r="B309" s="7"/>
    </row>
    <row r="310" spans="1:2" ht="13.2" x14ac:dyDescent="0.25">
      <c r="A310" s="7"/>
      <c r="B310" s="7"/>
    </row>
    <row r="311" spans="1:2" ht="13.2" x14ac:dyDescent="0.25">
      <c r="A311" s="7"/>
      <c r="B311" s="7"/>
    </row>
    <row r="312" spans="1:2" ht="13.2" x14ac:dyDescent="0.25">
      <c r="A312" s="7"/>
      <c r="B312" s="7"/>
    </row>
    <row r="313" spans="1:2" ht="13.2" x14ac:dyDescent="0.25">
      <c r="A313" s="7"/>
      <c r="B313" s="7"/>
    </row>
    <row r="314" spans="1:2" ht="13.2" x14ac:dyDescent="0.25">
      <c r="A314" s="7"/>
      <c r="B314" s="7"/>
    </row>
    <row r="315" spans="1:2" ht="13.2" x14ac:dyDescent="0.25">
      <c r="A315" s="7"/>
      <c r="B315" s="7"/>
    </row>
    <row r="316" spans="1:2" ht="13.2" x14ac:dyDescent="0.25">
      <c r="A316" s="7"/>
      <c r="B316" s="7"/>
    </row>
    <row r="317" spans="1:2" ht="13.2" x14ac:dyDescent="0.25">
      <c r="A317" s="7"/>
      <c r="B317" s="7"/>
    </row>
    <row r="318" spans="1:2" ht="13.2" x14ac:dyDescent="0.25">
      <c r="A318" s="7"/>
      <c r="B318" s="7"/>
    </row>
    <row r="319" spans="1:2" ht="13.2" x14ac:dyDescent="0.25">
      <c r="A319" s="7"/>
      <c r="B319" s="7"/>
    </row>
    <row r="320" spans="1:2" ht="13.2" x14ac:dyDescent="0.25">
      <c r="A320" s="7"/>
      <c r="B320" s="7"/>
    </row>
    <row r="321" spans="1:2" ht="13.2" x14ac:dyDescent="0.25">
      <c r="A321" s="7"/>
      <c r="B321" s="7"/>
    </row>
    <row r="322" spans="1:2" ht="13.2" x14ac:dyDescent="0.25">
      <c r="A322" s="7"/>
      <c r="B322" s="7"/>
    </row>
    <row r="323" spans="1:2" ht="13.2" x14ac:dyDescent="0.25">
      <c r="A323" s="7"/>
      <c r="B323" s="7"/>
    </row>
    <row r="324" spans="1:2" ht="13.2" x14ac:dyDescent="0.25">
      <c r="A324" s="7"/>
      <c r="B324" s="7"/>
    </row>
    <row r="325" spans="1:2" ht="13.2" x14ac:dyDescent="0.25">
      <c r="A325" s="7"/>
      <c r="B325" s="7"/>
    </row>
    <row r="326" spans="1:2" ht="13.2" x14ac:dyDescent="0.25">
      <c r="A326" s="7"/>
      <c r="B326" s="7"/>
    </row>
    <row r="327" spans="1:2" ht="13.2" x14ac:dyDescent="0.25">
      <c r="A327" s="7"/>
      <c r="B327" s="7"/>
    </row>
    <row r="328" spans="1:2" ht="13.2" x14ac:dyDescent="0.25">
      <c r="A328" s="7"/>
      <c r="B328" s="7"/>
    </row>
    <row r="329" spans="1:2" ht="13.2" x14ac:dyDescent="0.25">
      <c r="A329" s="7"/>
      <c r="B329" s="7"/>
    </row>
    <row r="330" spans="1:2" ht="13.2" x14ac:dyDescent="0.25">
      <c r="A330" s="7"/>
      <c r="B330" s="7"/>
    </row>
    <row r="331" spans="1:2" ht="13.2" x14ac:dyDescent="0.25">
      <c r="A331" s="7"/>
      <c r="B331" s="7"/>
    </row>
    <row r="332" spans="1:2" ht="13.2" x14ac:dyDescent="0.25">
      <c r="A332" s="7"/>
      <c r="B332" s="7"/>
    </row>
    <row r="333" spans="1:2" ht="13.2" x14ac:dyDescent="0.25">
      <c r="A333" s="7"/>
      <c r="B333" s="7"/>
    </row>
    <row r="334" spans="1:2" ht="13.2" x14ac:dyDescent="0.25">
      <c r="A334" s="7"/>
      <c r="B334" s="7"/>
    </row>
    <row r="335" spans="1:2" ht="13.2" x14ac:dyDescent="0.25">
      <c r="A335" s="7"/>
      <c r="B335" s="7"/>
    </row>
    <row r="336" spans="1:2" ht="13.2" x14ac:dyDescent="0.25">
      <c r="A336" s="7"/>
      <c r="B336" s="7"/>
    </row>
    <row r="337" spans="1:2" ht="13.2" x14ac:dyDescent="0.25">
      <c r="A337" s="7"/>
      <c r="B337" s="7"/>
    </row>
    <row r="338" spans="1:2" ht="13.2" x14ac:dyDescent="0.25">
      <c r="A338" s="7"/>
      <c r="B338" s="7"/>
    </row>
    <row r="339" spans="1:2" ht="13.2" x14ac:dyDescent="0.25">
      <c r="A339" s="7"/>
      <c r="B339" s="7"/>
    </row>
    <row r="340" spans="1:2" ht="13.2" x14ac:dyDescent="0.25">
      <c r="A340" s="7"/>
      <c r="B340" s="7"/>
    </row>
    <row r="341" spans="1:2" ht="13.2" x14ac:dyDescent="0.25">
      <c r="A341" s="7"/>
      <c r="B341" s="7"/>
    </row>
    <row r="342" spans="1:2" ht="13.2" x14ac:dyDescent="0.25">
      <c r="A342" s="7"/>
      <c r="B342" s="7"/>
    </row>
    <row r="343" spans="1:2" ht="13.2" x14ac:dyDescent="0.25">
      <c r="A343" s="7"/>
      <c r="B343" s="7"/>
    </row>
    <row r="344" spans="1:2" ht="13.2" x14ac:dyDescent="0.25">
      <c r="A344" s="7"/>
      <c r="B344" s="7"/>
    </row>
    <row r="345" spans="1:2" ht="13.2" x14ac:dyDescent="0.25">
      <c r="A345" s="7"/>
      <c r="B345" s="7"/>
    </row>
    <row r="346" spans="1:2" ht="13.2" x14ac:dyDescent="0.25">
      <c r="A346" s="7"/>
      <c r="B346" s="7"/>
    </row>
    <row r="347" spans="1:2" ht="13.2" x14ac:dyDescent="0.25">
      <c r="A347" s="7"/>
      <c r="B347" s="7"/>
    </row>
    <row r="348" spans="1:2" ht="13.2" x14ac:dyDescent="0.25">
      <c r="A348" s="7"/>
      <c r="B348" s="7"/>
    </row>
    <row r="349" spans="1:2" ht="13.2" x14ac:dyDescent="0.25">
      <c r="A349" s="7"/>
      <c r="B349" s="7"/>
    </row>
    <row r="350" spans="1:2" ht="13.2" x14ac:dyDescent="0.25">
      <c r="A350" s="7"/>
      <c r="B350" s="7"/>
    </row>
    <row r="351" spans="1:2" ht="13.2" x14ac:dyDescent="0.25">
      <c r="A351" s="7"/>
      <c r="B351" s="7"/>
    </row>
    <row r="352" spans="1:2" ht="13.2" x14ac:dyDescent="0.25">
      <c r="A352" s="7"/>
      <c r="B352" s="7"/>
    </row>
    <row r="353" spans="1:2" ht="13.2" x14ac:dyDescent="0.25">
      <c r="A353" s="7"/>
      <c r="B353" s="7"/>
    </row>
    <row r="354" spans="1:2" ht="13.2" x14ac:dyDescent="0.25">
      <c r="A354" s="7"/>
      <c r="B354" s="7"/>
    </row>
    <row r="355" spans="1:2" ht="13.2" x14ac:dyDescent="0.25">
      <c r="A355" s="7"/>
      <c r="B355" s="7"/>
    </row>
    <row r="356" spans="1:2" ht="13.2" x14ac:dyDescent="0.25">
      <c r="A356" s="7"/>
      <c r="B356" s="7"/>
    </row>
    <row r="357" spans="1:2" ht="13.2" x14ac:dyDescent="0.25">
      <c r="A357" s="7"/>
      <c r="B357" s="7"/>
    </row>
    <row r="358" spans="1:2" ht="13.2" x14ac:dyDescent="0.25">
      <c r="A358" s="7"/>
      <c r="B358" s="7"/>
    </row>
    <row r="359" spans="1:2" ht="13.2" x14ac:dyDescent="0.25">
      <c r="A359" s="7"/>
      <c r="B359" s="7"/>
    </row>
    <row r="360" spans="1:2" ht="13.2" x14ac:dyDescent="0.25">
      <c r="A360" s="7"/>
      <c r="B360" s="7"/>
    </row>
    <row r="361" spans="1:2" ht="13.2" x14ac:dyDescent="0.25">
      <c r="A361" s="7"/>
      <c r="B361" s="7"/>
    </row>
    <row r="362" spans="1:2" ht="13.2" x14ac:dyDescent="0.25">
      <c r="A362" s="7"/>
      <c r="B362" s="7"/>
    </row>
    <row r="363" spans="1:2" ht="13.2" x14ac:dyDescent="0.25">
      <c r="A363" s="7"/>
      <c r="B363" s="7"/>
    </row>
    <row r="364" spans="1:2" ht="13.2" x14ac:dyDescent="0.25">
      <c r="A364" s="7"/>
      <c r="B364" s="7"/>
    </row>
    <row r="365" spans="1:2" ht="13.2" x14ac:dyDescent="0.25">
      <c r="A365" s="7"/>
      <c r="B365" s="7"/>
    </row>
    <row r="366" spans="1:2" ht="13.2" x14ac:dyDescent="0.25">
      <c r="A366" s="7"/>
      <c r="B366" s="7"/>
    </row>
    <row r="367" spans="1:2" ht="13.2" x14ac:dyDescent="0.25">
      <c r="A367" s="7"/>
      <c r="B367" s="7"/>
    </row>
    <row r="368" spans="1:2" ht="13.2" x14ac:dyDescent="0.25">
      <c r="A368" s="7"/>
      <c r="B368" s="7"/>
    </row>
    <row r="369" spans="1:2" ht="13.2" x14ac:dyDescent="0.25">
      <c r="A369" s="7"/>
      <c r="B369" s="7"/>
    </row>
    <row r="370" spans="1:2" ht="13.2" x14ac:dyDescent="0.25">
      <c r="A370" s="7"/>
      <c r="B370" s="7"/>
    </row>
    <row r="371" spans="1:2" ht="13.2" x14ac:dyDescent="0.25">
      <c r="A371" s="7"/>
      <c r="B371" s="7"/>
    </row>
    <row r="372" spans="1:2" ht="13.2" x14ac:dyDescent="0.25">
      <c r="A372" s="7"/>
      <c r="B372" s="7"/>
    </row>
    <row r="373" spans="1:2" ht="13.2" x14ac:dyDescent="0.25">
      <c r="A373" s="7"/>
      <c r="B373" s="7"/>
    </row>
    <row r="374" spans="1:2" ht="13.2" x14ac:dyDescent="0.25">
      <c r="A374" s="7"/>
      <c r="B374" s="7"/>
    </row>
    <row r="375" spans="1:2" ht="13.2" x14ac:dyDescent="0.25">
      <c r="A375" s="7"/>
      <c r="B375" s="7"/>
    </row>
    <row r="376" spans="1:2" ht="13.2" x14ac:dyDescent="0.25">
      <c r="A376" s="7"/>
      <c r="B376" s="7"/>
    </row>
    <row r="377" spans="1:2" ht="13.2" x14ac:dyDescent="0.25">
      <c r="A377" s="7"/>
      <c r="B377" s="7"/>
    </row>
    <row r="378" spans="1:2" ht="13.2" x14ac:dyDescent="0.25">
      <c r="A378" s="7"/>
      <c r="B378" s="7"/>
    </row>
    <row r="379" spans="1:2" ht="13.2" x14ac:dyDescent="0.25">
      <c r="A379" s="7"/>
      <c r="B379" s="7"/>
    </row>
    <row r="380" spans="1:2" ht="13.2" x14ac:dyDescent="0.25">
      <c r="A380" s="7"/>
      <c r="B380" s="7"/>
    </row>
    <row r="381" spans="1:2" ht="13.2" x14ac:dyDescent="0.25">
      <c r="A381" s="7"/>
      <c r="B381" s="7"/>
    </row>
    <row r="382" spans="1:2" ht="13.2" x14ac:dyDescent="0.25">
      <c r="A382" s="7"/>
      <c r="B382" s="7"/>
    </row>
    <row r="383" spans="1:2" ht="13.2" x14ac:dyDescent="0.25">
      <c r="A383" s="7"/>
      <c r="B383" s="7"/>
    </row>
    <row r="384" spans="1:2" ht="13.2" x14ac:dyDescent="0.25">
      <c r="A384" s="7"/>
      <c r="B384" s="7"/>
    </row>
    <row r="385" spans="1:2" ht="13.2" x14ac:dyDescent="0.25">
      <c r="A385" s="7"/>
      <c r="B385" s="7"/>
    </row>
    <row r="386" spans="1:2" ht="13.2" x14ac:dyDescent="0.25">
      <c r="A386" s="7"/>
      <c r="B386" s="7"/>
    </row>
    <row r="387" spans="1:2" ht="13.2" x14ac:dyDescent="0.25">
      <c r="A387" s="7"/>
      <c r="B387" s="7"/>
    </row>
    <row r="388" spans="1:2" ht="13.2" x14ac:dyDescent="0.25">
      <c r="A388" s="7"/>
      <c r="B388" s="7"/>
    </row>
    <row r="389" spans="1:2" ht="13.2" x14ac:dyDescent="0.25">
      <c r="A389" s="7"/>
      <c r="B389" s="7"/>
    </row>
    <row r="390" spans="1:2" ht="13.2" x14ac:dyDescent="0.25">
      <c r="A390" s="7"/>
      <c r="B390" s="7"/>
    </row>
    <row r="391" spans="1:2" ht="13.2" x14ac:dyDescent="0.25">
      <c r="A391" s="7"/>
      <c r="B391" s="7"/>
    </row>
    <row r="392" spans="1:2" ht="13.2" x14ac:dyDescent="0.25">
      <c r="A392" s="7"/>
      <c r="B392" s="7"/>
    </row>
    <row r="393" spans="1:2" ht="13.2" x14ac:dyDescent="0.25">
      <c r="A393" s="7"/>
      <c r="B393" s="7"/>
    </row>
    <row r="394" spans="1:2" ht="13.2" x14ac:dyDescent="0.25">
      <c r="A394" s="7"/>
      <c r="B394" s="7"/>
    </row>
    <row r="395" spans="1:2" ht="13.2" x14ac:dyDescent="0.25">
      <c r="A395" s="7"/>
      <c r="B395" s="7"/>
    </row>
    <row r="396" spans="1:2" ht="13.2" x14ac:dyDescent="0.25">
      <c r="A396" s="7"/>
      <c r="B396" s="7"/>
    </row>
    <row r="397" spans="1:2" ht="13.2" x14ac:dyDescent="0.25">
      <c r="A397" s="7"/>
      <c r="B397" s="7"/>
    </row>
    <row r="398" spans="1:2" ht="13.2" x14ac:dyDescent="0.25">
      <c r="A398" s="7"/>
      <c r="B398" s="7"/>
    </row>
    <row r="399" spans="1:2" ht="13.2" x14ac:dyDescent="0.25">
      <c r="A399" s="7"/>
      <c r="B399" s="7"/>
    </row>
    <row r="400" spans="1:2" ht="13.2" x14ac:dyDescent="0.25">
      <c r="A400" s="7"/>
      <c r="B400" s="7"/>
    </row>
    <row r="401" spans="1:2" ht="13.2" x14ac:dyDescent="0.25">
      <c r="A401" s="7"/>
      <c r="B401" s="7"/>
    </row>
    <row r="402" spans="1:2" ht="13.2" x14ac:dyDescent="0.25">
      <c r="A402" s="7"/>
      <c r="B402" s="7"/>
    </row>
    <row r="403" spans="1:2" ht="13.2" x14ac:dyDescent="0.25">
      <c r="A403" s="7"/>
      <c r="B403" s="7"/>
    </row>
    <row r="404" spans="1:2" ht="13.2" x14ac:dyDescent="0.25">
      <c r="A404" s="7"/>
      <c r="B404" s="7"/>
    </row>
    <row r="405" spans="1:2" ht="13.2" x14ac:dyDescent="0.25">
      <c r="A405" s="7"/>
      <c r="B405" s="7"/>
    </row>
    <row r="406" spans="1:2" ht="13.2" x14ac:dyDescent="0.25">
      <c r="A406" s="7"/>
      <c r="B406" s="7"/>
    </row>
    <row r="407" spans="1:2" ht="13.2" x14ac:dyDescent="0.25">
      <c r="A407" s="7"/>
      <c r="B407" s="7"/>
    </row>
    <row r="408" spans="1:2" ht="13.2" x14ac:dyDescent="0.25">
      <c r="A408" s="7"/>
      <c r="B408" s="7"/>
    </row>
    <row r="409" spans="1:2" ht="13.2" x14ac:dyDescent="0.25">
      <c r="A409" s="7"/>
      <c r="B409" s="7"/>
    </row>
    <row r="410" spans="1:2" ht="13.2" x14ac:dyDescent="0.25">
      <c r="A410" s="7"/>
      <c r="B410" s="7"/>
    </row>
    <row r="411" spans="1:2" ht="13.2" x14ac:dyDescent="0.25">
      <c r="A411" s="7"/>
      <c r="B411" s="7"/>
    </row>
    <row r="412" spans="1:2" ht="13.2" x14ac:dyDescent="0.25">
      <c r="A412" s="7"/>
      <c r="B412" s="7"/>
    </row>
    <row r="413" spans="1:2" ht="13.2" x14ac:dyDescent="0.25">
      <c r="A413" s="7"/>
      <c r="B413" s="7"/>
    </row>
    <row r="414" spans="1:2" ht="13.2" x14ac:dyDescent="0.25">
      <c r="A414" s="7"/>
      <c r="B414" s="7"/>
    </row>
    <row r="415" spans="1:2" ht="13.2" x14ac:dyDescent="0.25">
      <c r="A415" s="7"/>
      <c r="B415" s="7"/>
    </row>
    <row r="416" spans="1:2" ht="13.2" x14ac:dyDescent="0.25">
      <c r="A416" s="7"/>
      <c r="B416" s="7"/>
    </row>
    <row r="417" spans="1:2" ht="13.2" x14ac:dyDescent="0.25">
      <c r="A417" s="7"/>
      <c r="B417" s="7"/>
    </row>
    <row r="418" spans="1:2" ht="13.2" x14ac:dyDescent="0.25">
      <c r="A418" s="7"/>
      <c r="B418" s="7"/>
    </row>
    <row r="419" spans="1:2" ht="13.2" x14ac:dyDescent="0.25">
      <c r="A419" s="7"/>
      <c r="B419" s="7"/>
    </row>
    <row r="420" spans="1:2" ht="13.2" x14ac:dyDescent="0.25">
      <c r="A420" s="7"/>
      <c r="B420" s="7"/>
    </row>
    <row r="421" spans="1:2" ht="13.2" x14ac:dyDescent="0.25">
      <c r="A421" s="7"/>
      <c r="B421" s="7"/>
    </row>
    <row r="422" spans="1:2" ht="13.2" x14ac:dyDescent="0.25">
      <c r="A422" s="7"/>
      <c r="B422" s="7"/>
    </row>
    <row r="423" spans="1:2" ht="13.2" x14ac:dyDescent="0.25">
      <c r="A423" s="7"/>
      <c r="B423" s="7"/>
    </row>
    <row r="424" spans="1:2" ht="13.2" x14ac:dyDescent="0.25">
      <c r="A424" s="7"/>
      <c r="B424" s="7"/>
    </row>
    <row r="425" spans="1:2" ht="13.2" x14ac:dyDescent="0.25">
      <c r="A425" s="7"/>
      <c r="B425" s="7"/>
    </row>
    <row r="426" spans="1:2" ht="13.2" x14ac:dyDescent="0.25">
      <c r="A426" s="7"/>
      <c r="B426" s="7"/>
    </row>
    <row r="427" spans="1:2" ht="13.2" x14ac:dyDescent="0.25">
      <c r="A427" s="7"/>
      <c r="B427" s="7"/>
    </row>
    <row r="428" spans="1:2" ht="13.2" x14ac:dyDescent="0.25">
      <c r="A428" s="7"/>
      <c r="B428" s="7"/>
    </row>
    <row r="429" spans="1:2" ht="13.2" x14ac:dyDescent="0.25">
      <c r="A429" s="7"/>
      <c r="B429" s="7"/>
    </row>
    <row r="430" spans="1:2" ht="13.2" x14ac:dyDescent="0.25">
      <c r="A430" s="7"/>
      <c r="B430" s="7"/>
    </row>
    <row r="431" spans="1:2" ht="13.2" x14ac:dyDescent="0.25">
      <c r="A431" s="7"/>
      <c r="B431" s="7"/>
    </row>
    <row r="432" spans="1:2" ht="13.2" x14ac:dyDescent="0.25">
      <c r="A432" s="7"/>
      <c r="B432" s="7"/>
    </row>
    <row r="433" spans="1:2" ht="13.2" x14ac:dyDescent="0.25">
      <c r="A433" s="7"/>
      <c r="B433" s="7"/>
    </row>
    <row r="434" spans="1:2" ht="13.2" x14ac:dyDescent="0.25">
      <c r="A434" s="7"/>
      <c r="B434" s="7"/>
    </row>
    <row r="435" spans="1:2" ht="13.2" x14ac:dyDescent="0.25">
      <c r="A435" s="7"/>
      <c r="B435" s="7"/>
    </row>
    <row r="436" spans="1:2" ht="13.2" x14ac:dyDescent="0.25">
      <c r="A436" s="7"/>
      <c r="B436" s="7"/>
    </row>
    <row r="437" spans="1:2" ht="13.2" x14ac:dyDescent="0.25">
      <c r="A437" s="7"/>
      <c r="B437" s="7"/>
    </row>
    <row r="438" spans="1:2" ht="13.2" x14ac:dyDescent="0.25">
      <c r="A438" s="7"/>
      <c r="B438" s="7"/>
    </row>
    <row r="439" spans="1:2" ht="13.2" x14ac:dyDescent="0.25">
      <c r="A439" s="7"/>
      <c r="B439" s="7"/>
    </row>
    <row r="440" spans="1:2" ht="13.2" x14ac:dyDescent="0.25">
      <c r="A440" s="7"/>
      <c r="B440" s="7"/>
    </row>
    <row r="441" spans="1:2" ht="13.2" x14ac:dyDescent="0.25">
      <c r="A441" s="7"/>
      <c r="B441" s="7"/>
    </row>
    <row r="442" spans="1:2" ht="13.2" x14ac:dyDescent="0.25">
      <c r="A442" s="7"/>
      <c r="B442" s="7"/>
    </row>
    <row r="443" spans="1:2" ht="13.2" x14ac:dyDescent="0.25">
      <c r="A443" s="7"/>
      <c r="B443" s="7"/>
    </row>
    <row r="444" spans="1:2" ht="13.2" x14ac:dyDescent="0.25">
      <c r="A444" s="7"/>
      <c r="B444" s="7"/>
    </row>
    <row r="445" spans="1:2" ht="13.2" x14ac:dyDescent="0.25">
      <c r="A445" s="7"/>
      <c r="B445" s="7"/>
    </row>
    <row r="446" spans="1:2" ht="13.2" x14ac:dyDescent="0.25">
      <c r="A446" s="7"/>
      <c r="B446" s="7"/>
    </row>
    <row r="447" spans="1:2" ht="13.2" x14ac:dyDescent="0.25">
      <c r="A447" s="7"/>
      <c r="B447" s="7"/>
    </row>
    <row r="448" spans="1:2" ht="13.2" x14ac:dyDescent="0.25">
      <c r="A448" s="7"/>
      <c r="B448" s="7"/>
    </row>
    <row r="449" spans="1:2" ht="13.2" x14ac:dyDescent="0.25">
      <c r="A449" s="7"/>
      <c r="B449" s="7"/>
    </row>
    <row r="450" spans="1:2" ht="13.2" x14ac:dyDescent="0.25">
      <c r="A450" s="7"/>
      <c r="B450" s="7"/>
    </row>
    <row r="451" spans="1:2" ht="13.2" x14ac:dyDescent="0.25">
      <c r="A451" s="7"/>
      <c r="B451" s="7"/>
    </row>
    <row r="452" spans="1:2" ht="13.2" x14ac:dyDescent="0.25">
      <c r="A452" s="7"/>
      <c r="B452" s="7"/>
    </row>
    <row r="453" spans="1:2" ht="13.2" x14ac:dyDescent="0.25">
      <c r="A453" s="7"/>
      <c r="B453" s="7"/>
    </row>
    <row r="454" spans="1:2" ht="13.2" x14ac:dyDescent="0.25">
      <c r="A454" s="7"/>
      <c r="B454" s="7"/>
    </row>
    <row r="455" spans="1:2" ht="13.2" x14ac:dyDescent="0.25">
      <c r="A455" s="7"/>
      <c r="B455" s="7"/>
    </row>
    <row r="456" spans="1:2" ht="13.2" x14ac:dyDescent="0.25">
      <c r="A456" s="7"/>
      <c r="B456" s="7"/>
    </row>
    <row r="457" spans="1:2" ht="13.2" x14ac:dyDescent="0.25">
      <c r="A457" s="7"/>
      <c r="B457" s="7"/>
    </row>
    <row r="458" spans="1:2" ht="13.2" x14ac:dyDescent="0.25">
      <c r="A458" s="7"/>
      <c r="B458" s="7"/>
    </row>
    <row r="459" spans="1:2" ht="13.2" x14ac:dyDescent="0.25">
      <c r="A459" s="7"/>
      <c r="B459" s="7"/>
    </row>
    <row r="460" spans="1:2" ht="13.2" x14ac:dyDescent="0.25">
      <c r="A460" s="7"/>
      <c r="B460" s="7"/>
    </row>
    <row r="461" spans="1:2" ht="13.2" x14ac:dyDescent="0.25">
      <c r="A461" s="7"/>
      <c r="B461" s="7"/>
    </row>
    <row r="462" spans="1:2" ht="13.2" x14ac:dyDescent="0.25">
      <c r="A462" s="7"/>
      <c r="B462" s="7"/>
    </row>
    <row r="463" spans="1:2" ht="13.2" x14ac:dyDescent="0.25">
      <c r="A463" s="7"/>
      <c r="B463" s="7"/>
    </row>
    <row r="464" spans="1:2" ht="13.2" x14ac:dyDescent="0.25">
      <c r="A464" s="7"/>
      <c r="B464" s="7"/>
    </row>
    <row r="465" spans="1:2" ht="13.2" x14ac:dyDescent="0.25">
      <c r="A465" s="7"/>
      <c r="B465" s="7"/>
    </row>
    <row r="466" spans="1:2" ht="13.2" x14ac:dyDescent="0.25">
      <c r="A466" s="7"/>
      <c r="B466" s="7"/>
    </row>
    <row r="467" spans="1:2" ht="13.2" x14ac:dyDescent="0.25">
      <c r="A467" s="7"/>
      <c r="B467" s="7"/>
    </row>
    <row r="468" spans="1:2" ht="13.2" x14ac:dyDescent="0.25">
      <c r="A468" s="7"/>
      <c r="B468" s="7"/>
    </row>
    <row r="469" spans="1:2" ht="13.2" x14ac:dyDescent="0.25">
      <c r="A469" s="7"/>
      <c r="B469" s="7"/>
    </row>
    <row r="470" spans="1:2" ht="13.2" x14ac:dyDescent="0.25">
      <c r="A470" s="7"/>
      <c r="B470" s="7"/>
    </row>
    <row r="471" spans="1:2" ht="13.2" x14ac:dyDescent="0.25">
      <c r="A471" s="7"/>
      <c r="B471" s="7"/>
    </row>
    <row r="472" spans="1:2" ht="13.2" x14ac:dyDescent="0.25">
      <c r="A472" s="7"/>
      <c r="B472" s="7"/>
    </row>
    <row r="473" spans="1:2" ht="13.2" x14ac:dyDescent="0.25">
      <c r="A473" s="7"/>
      <c r="B473" s="7"/>
    </row>
    <row r="474" spans="1:2" ht="13.2" x14ac:dyDescent="0.25">
      <c r="A474" s="7"/>
      <c r="B474" s="7"/>
    </row>
    <row r="475" spans="1:2" ht="13.2" x14ac:dyDescent="0.25">
      <c r="A475" s="7"/>
      <c r="B475" s="7"/>
    </row>
    <row r="476" spans="1:2" ht="13.2" x14ac:dyDescent="0.25">
      <c r="A476" s="7"/>
      <c r="B476" s="7"/>
    </row>
    <row r="477" spans="1:2" ht="13.2" x14ac:dyDescent="0.25">
      <c r="A477" s="7"/>
      <c r="B477" s="7"/>
    </row>
    <row r="478" spans="1:2" ht="13.2" x14ac:dyDescent="0.25">
      <c r="A478" s="7"/>
      <c r="B478" s="7"/>
    </row>
    <row r="479" spans="1:2" ht="13.2" x14ac:dyDescent="0.25">
      <c r="A479" s="7"/>
      <c r="B479" s="7"/>
    </row>
    <row r="480" spans="1:2" ht="13.2" x14ac:dyDescent="0.25">
      <c r="A480" s="7"/>
      <c r="B480" s="7"/>
    </row>
    <row r="481" spans="1:2" ht="13.2" x14ac:dyDescent="0.25">
      <c r="A481" s="7"/>
      <c r="B481" s="7"/>
    </row>
    <row r="482" spans="1:2" ht="13.2" x14ac:dyDescent="0.25">
      <c r="A482" s="7"/>
      <c r="B482" s="7"/>
    </row>
    <row r="483" spans="1:2" ht="13.2" x14ac:dyDescent="0.25">
      <c r="A483" s="7"/>
      <c r="B483" s="7"/>
    </row>
    <row r="484" spans="1:2" ht="13.2" x14ac:dyDescent="0.25">
      <c r="A484" s="7"/>
      <c r="B484" s="7"/>
    </row>
    <row r="485" spans="1:2" ht="13.2" x14ac:dyDescent="0.25">
      <c r="A485" s="7"/>
      <c r="B485" s="7"/>
    </row>
    <row r="486" spans="1:2" ht="13.2" x14ac:dyDescent="0.25">
      <c r="A486" s="7"/>
      <c r="B486" s="7"/>
    </row>
    <row r="487" spans="1:2" ht="13.2" x14ac:dyDescent="0.25">
      <c r="A487" s="7"/>
      <c r="B487" s="7"/>
    </row>
    <row r="488" spans="1:2" ht="13.2" x14ac:dyDescent="0.25">
      <c r="A488" s="7"/>
      <c r="B488" s="7"/>
    </row>
    <row r="489" spans="1:2" ht="13.2" x14ac:dyDescent="0.25">
      <c r="A489" s="7"/>
      <c r="B489" s="7"/>
    </row>
    <row r="490" spans="1:2" ht="13.2" x14ac:dyDescent="0.25">
      <c r="A490" s="7"/>
      <c r="B490" s="7"/>
    </row>
    <row r="491" spans="1:2" ht="13.2" x14ac:dyDescent="0.25">
      <c r="A491" s="7"/>
      <c r="B491" s="7"/>
    </row>
    <row r="492" spans="1:2" ht="13.2" x14ac:dyDescent="0.25">
      <c r="A492" s="7"/>
      <c r="B492" s="7"/>
    </row>
    <row r="493" spans="1:2" ht="13.2" x14ac:dyDescent="0.25">
      <c r="A493" s="7"/>
      <c r="B493" s="7"/>
    </row>
    <row r="494" spans="1:2" ht="13.2" x14ac:dyDescent="0.25">
      <c r="A494" s="7"/>
      <c r="B494" s="7"/>
    </row>
    <row r="495" spans="1:2" ht="13.2" x14ac:dyDescent="0.25">
      <c r="A495" s="7"/>
      <c r="B495" s="7"/>
    </row>
    <row r="496" spans="1:2" ht="13.2" x14ac:dyDescent="0.25">
      <c r="A496" s="7"/>
      <c r="B496" s="7"/>
    </row>
    <row r="497" spans="1:2" ht="13.2" x14ac:dyDescent="0.25">
      <c r="A497" s="7"/>
      <c r="B497" s="7"/>
    </row>
    <row r="498" spans="1:2" ht="13.2" x14ac:dyDescent="0.25">
      <c r="A498" s="7"/>
      <c r="B498" s="7"/>
    </row>
    <row r="499" spans="1:2" ht="13.2" x14ac:dyDescent="0.25">
      <c r="A499" s="7"/>
      <c r="B499" s="7"/>
    </row>
    <row r="500" spans="1:2" ht="13.2" x14ac:dyDescent="0.25">
      <c r="A500" s="7"/>
      <c r="B500" s="7"/>
    </row>
    <row r="501" spans="1:2" ht="13.2" x14ac:dyDescent="0.25">
      <c r="A501" s="7"/>
      <c r="B501" s="7"/>
    </row>
    <row r="502" spans="1:2" ht="13.2" x14ac:dyDescent="0.25">
      <c r="A502" s="7"/>
      <c r="B502" s="7"/>
    </row>
    <row r="503" spans="1:2" ht="13.2" x14ac:dyDescent="0.25">
      <c r="A503" s="7"/>
      <c r="B503" s="7"/>
    </row>
    <row r="504" spans="1:2" ht="13.2" x14ac:dyDescent="0.25">
      <c r="A504" s="7"/>
      <c r="B504" s="7"/>
    </row>
    <row r="505" spans="1:2" ht="13.2" x14ac:dyDescent="0.25">
      <c r="A505" s="7"/>
      <c r="B505" s="7"/>
    </row>
    <row r="506" spans="1:2" ht="13.2" x14ac:dyDescent="0.25">
      <c r="A506" s="7"/>
      <c r="B506" s="7"/>
    </row>
    <row r="507" spans="1:2" ht="13.2" x14ac:dyDescent="0.25">
      <c r="A507" s="7"/>
      <c r="B507" s="7"/>
    </row>
    <row r="508" spans="1:2" ht="13.2" x14ac:dyDescent="0.25">
      <c r="A508" s="7"/>
      <c r="B508" s="7"/>
    </row>
    <row r="509" spans="1:2" ht="13.2" x14ac:dyDescent="0.25">
      <c r="A509" s="7"/>
      <c r="B509" s="7"/>
    </row>
    <row r="510" spans="1:2" ht="13.2" x14ac:dyDescent="0.25">
      <c r="A510" s="7"/>
      <c r="B510" s="7"/>
    </row>
    <row r="511" spans="1:2" ht="13.2" x14ac:dyDescent="0.25">
      <c r="A511" s="7"/>
      <c r="B511" s="7"/>
    </row>
    <row r="512" spans="1:2" ht="13.2" x14ac:dyDescent="0.25">
      <c r="A512" s="7"/>
      <c r="B512" s="7"/>
    </row>
    <row r="513" spans="1:2" ht="13.2" x14ac:dyDescent="0.25">
      <c r="A513" s="7"/>
      <c r="B513" s="7"/>
    </row>
    <row r="514" spans="1:2" ht="13.2" x14ac:dyDescent="0.25">
      <c r="A514" s="7"/>
      <c r="B514" s="7"/>
    </row>
    <row r="515" spans="1:2" ht="13.2" x14ac:dyDescent="0.25">
      <c r="A515" s="7"/>
      <c r="B515" s="7"/>
    </row>
    <row r="516" spans="1:2" ht="13.2" x14ac:dyDescent="0.25">
      <c r="A516" s="7"/>
      <c r="B516" s="7"/>
    </row>
    <row r="517" spans="1:2" ht="13.2" x14ac:dyDescent="0.25">
      <c r="A517" s="7"/>
      <c r="B517" s="7"/>
    </row>
    <row r="518" spans="1:2" ht="13.2" x14ac:dyDescent="0.25">
      <c r="A518" s="7"/>
      <c r="B518" s="7"/>
    </row>
    <row r="519" spans="1:2" ht="13.2" x14ac:dyDescent="0.25">
      <c r="A519" s="7"/>
      <c r="B519" s="7"/>
    </row>
    <row r="520" spans="1:2" ht="13.2" x14ac:dyDescent="0.25">
      <c r="A520" s="7"/>
      <c r="B520" s="7"/>
    </row>
    <row r="521" spans="1:2" ht="13.2" x14ac:dyDescent="0.25">
      <c r="A521" s="7"/>
      <c r="B521" s="7"/>
    </row>
    <row r="522" spans="1:2" ht="13.2" x14ac:dyDescent="0.25">
      <c r="A522" s="7"/>
      <c r="B522" s="7"/>
    </row>
    <row r="523" spans="1:2" ht="13.2" x14ac:dyDescent="0.25">
      <c r="A523" s="7"/>
      <c r="B523" s="7"/>
    </row>
    <row r="524" spans="1:2" ht="13.2" x14ac:dyDescent="0.25">
      <c r="A524" s="7"/>
      <c r="B524" s="7"/>
    </row>
    <row r="525" spans="1:2" ht="13.2" x14ac:dyDescent="0.25">
      <c r="A525" s="7"/>
      <c r="B525" s="7"/>
    </row>
    <row r="526" spans="1:2" ht="13.2" x14ac:dyDescent="0.25">
      <c r="A526" s="7"/>
      <c r="B526" s="7"/>
    </row>
    <row r="527" spans="1:2" ht="13.2" x14ac:dyDescent="0.25">
      <c r="A527" s="7"/>
      <c r="B527" s="7"/>
    </row>
    <row r="528" spans="1:2" ht="13.2" x14ac:dyDescent="0.25">
      <c r="A528" s="7"/>
      <c r="B528" s="7"/>
    </row>
    <row r="529" spans="1:2" ht="13.2" x14ac:dyDescent="0.25">
      <c r="A529" s="7"/>
      <c r="B529" s="7"/>
    </row>
    <row r="530" spans="1:2" ht="13.2" x14ac:dyDescent="0.25">
      <c r="A530" s="7"/>
      <c r="B530" s="7"/>
    </row>
    <row r="531" spans="1:2" ht="13.2" x14ac:dyDescent="0.25">
      <c r="A531" s="7"/>
      <c r="B531" s="7"/>
    </row>
    <row r="532" spans="1:2" ht="13.2" x14ac:dyDescent="0.25">
      <c r="A532" s="7"/>
      <c r="B532" s="7"/>
    </row>
    <row r="533" spans="1:2" ht="13.2" x14ac:dyDescent="0.25">
      <c r="A533" s="7"/>
      <c r="B533" s="7"/>
    </row>
    <row r="534" spans="1:2" ht="13.2" x14ac:dyDescent="0.25">
      <c r="A534" s="7"/>
      <c r="B534" s="7"/>
    </row>
    <row r="535" spans="1:2" ht="13.2" x14ac:dyDescent="0.25">
      <c r="A535" s="7"/>
      <c r="B535" s="7"/>
    </row>
    <row r="536" spans="1:2" ht="13.2" x14ac:dyDescent="0.25">
      <c r="A536" s="7"/>
      <c r="B536" s="7"/>
    </row>
    <row r="537" spans="1:2" ht="13.2" x14ac:dyDescent="0.25">
      <c r="A537" s="7"/>
      <c r="B537" s="7"/>
    </row>
    <row r="538" spans="1:2" ht="13.2" x14ac:dyDescent="0.25">
      <c r="A538" s="7"/>
      <c r="B538" s="7"/>
    </row>
    <row r="539" spans="1:2" ht="13.2" x14ac:dyDescent="0.25">
      <c r="A539" s="7"/>
      <c r="B539" s="7"/>
    </row>
    <row r="540" spans="1:2" ht="13.2" x14ac:dyDescent="0.25">
      <c r="A540" s="7"/>
      <c r="B540" s="7"/>
    </row>
    <row r="541" spans="1:2" ht="13.2" x14ac:dyDescent="0.25">
      <c r="A541" s="7"/>
      <c r="B541" s="7"/>
    </row>
    <row r="542" spans="1:2" ht="13.2" x14ac:dyDescent="0.25">
      <c r="A542" s="7"/>
      <c r="B542" s="7"/>
    </row>
    <row r="543" spans="1:2" ht="13.2" x14ac:dyDescent="0.25">
      <c r="A543" s="7"/>
      <c r="B543" s="7"/>
    </row>
    <row r="544" spans="1:2" ht="13.2" x14ac:dyDescent="0.25">
      <c r="A544" s="7"/>
      <c r="B544" s="7"/>
    </row>
    <row r="545" spans="1:2" ht="13.2" x14ac:dyDescent="0.25">
      <c r="A545" s="7"/>
      <c r="B545" s="7"/>
    </row>
    <row r="546" spans="1:2" ht="13.2" x14ac:dyDescent="0.25">
      <c r="A546" s="7"/>
      <c r="B546" s="7"/>
    </row>
    <row r="547" spans="1:2" ht="13.2" x14ac:dyDescent="0.25">
      <c r="A547" s="7"/>
      <c r="B547" s="7"/>
    </row>
    <row r="548" spans="1:2" ht="13.2" x14ac:dyDescent="0.25">
      <c r="A548" s="7"/>
      <c r="B548" s="7"/>
    </row>
    <row r="549" spans="1:2" ht="13.2" x14ac:dyDescent="0.25">
      <c r="A549" s="7"/>
      <c r="B549" s="7"/>
    </row>
    <row r="550" spans="1:2" ht="13.2" x14ac:dyDescent="0.25">
      <c r="A550" s="7"/>
      <c r="B550" s="7"/>
    </row>
    <row r="551" spans="1:2" ht="13.2" x14ac:dyDescent="0.25">
      <c r="A551" s="7"/>
      <c r="B551" s="7"/>
    </row>
    <row r="552" spans="1:2" ht="13.2" x14ac:dyDescent="0.25">
      <c r="A552" s="7"/>
      <c r="B552" s="7"/>
    </row>
    <row r="553" spans="1:2" ht="13.2" x14ac:dyDescent="0.25">
      <c r="A553" s="7"/>
      <c r="B553" s="7"/>
    </row>
    <row r="554" spans="1:2" ht="13.2" x14ac:dyDescent="0.25">
      <c r="A554" s="7"/>
      <c r="B554" s="7"/>
    </row>
    <row r="555" spans="1:2" ht="13.2" x14ac:dyDescent="0.25">
      <c r="A555" s="7"/>
      <c r="B555" s="7"/>
    </row>
    <row r="556" spans="1:2" ht="13.2" x14ac:dyDescent="0.25">
      <c r="A556" s="7"/>
      <c r="B556" s="7"/>
    </row>
    <row r="557" spans="1:2" ht="13.2" x14ac:dyDescent="0.25">
      <c r="A557" s="7"/>
      <c r="B557" s="7"/>
    </row>
    <row r="558" spans="1:2" ht="13.2" x14ac:dyDescent="0.25">
      <c r="A558" s="7"/>
      <c r="B558" s="7"/>
    </row>
    <row r="559" spans="1:2" ht="13.2" x14ac:dyDescent="0.25">
      <c r="A559" s="7"/>
      <c r="B559" s="7"/>
    </row>
    <row r="560" spans="1:2" ht="13.2" x14ac:dyDescent="0.25">
      <c r="A560" s="7"/>
      <c r="B560" s="7"/>
    </row>
    <row r="561" spans="1:2" ht="13.2" x14ac:dyDescent="0.25">
      <c r="A561" s="7"/>
      <c r="B561" s="7"/>
    </row>
    <row r="562" spans="1:2" ht="13.2" x14ac:dyDescent="0.25">
      <c r="A562" s="7"/>
      <c r="B562" s="7"/>
    </row>
    <row r="563" spans="1:2" ht="13.2" x14ac:dyDescent="0.25">
      <c r="A563" s="7"/>
      <c r="B563" s="7"/>
    </row>
    <row r="564" spans="1:2" ht="13.2" x14ac:dyDescent="0.25">
      <c r="A564" s="7"/>
      <c r="B564" s="7"/>
    </row>
    <row r="565" spans="1:2" ht="13.2" x14ac:dyDescent="0.25">
      <c r="A565" s="7"/>
      <c r="B565" s="7"/>
    </row>
    <row r="566" spans="1:2" ht="13.2" x14ac:dyDescent="0.25">
      <c r="A566" s="7"/>
      <c r="B566" s="7"/>
    </row>
    <row r="567" spans="1:2" ht="13.2" x14ac:dyDescent="0.25">
      <c r="A567" s="7"/>
      <c r="B567" s="7"/>
    </row>
    <row r="568" spans="1:2" ht="13.2" x14ac:dyDescent="0.25">
      <c r="A568" s="7"/>
      <c r="B568" s="7"/>
    </row>
    <row r="569" spans="1:2" ht="13.2" x14ac:dyDescent="0.25">
      <c r="A569" s="7"/>
      <c r="B569" s="7"/>
    </row>
    <row r="570" spans="1:2" ht="13.2" x14ac:dyDescent="0.25">
      <c r="A570" s="7"/>
      <c r="B570" s="7"/>
    </row>
    <row r="571" spans="1:2" ht="13.2" x14ac:dyDescent="0.25">
      <c r="A571" s="7"/>
      <c r="B571" s="7"/>
    </row>
    <row r="572" spans="1:2" ht="13.2" x14ac:dyDescent="0.25">
      <c r="A572" s="7"/>
      <c r="B572" s="7"/>
    </row>
    <row r="573" spans="1:2" ht="13.2" x14ac:dyDescent="0.25">
      <c r="A573" s="7"/>
      <c r="B573" s="7"/>
    </row>
    <row r="574" spans="1:2" ht="13.2" x14ac:dyDescent="0.25">
      <c r="A574" s="7"/>
      <c r="B574" s="7"/>
    </row>
    <row r="575" spans="1:2" ht="13.2" x14ac:dyDescent="0.25">
      <c r="A575" s="7"/>
      <c r="B575" s="7"/>
    </row>
    <row r="576" spans="1:2" ht="13.2" x14ac:dyDescent="0.25">
      <c r="A576" s="7"/>
      <c r="B576" s="7"/>
    </row>
    <row r="577" spans="1:2" ht="13.2" x14ac:dyDescent="0.25">
      <c r="A577" s="7"/>
      <c r="B577" s="7"/>
    </row>
    <row r="578" spans="1:2" ht="13.2" x14ac:dyDescent="0.25">
      <c r="A578" s="7"/>
      <c r="B578" s="7"/>
    </row>
    <row r="579" spans="1:2" ht="13.2" x14ac:dyDescent="0.25">
      <c r="A579" s="7"/>
      <c r="B579" s="7"/>
    </row>
    <row r="580" spans="1:2" ht="13.2" x14ac:dyDescent="0.25">
      <c r="A580" s="7"/>
      <c r="B580" s="7"/>
    </row>
    <row r="581" spans="1:2" ht="13.2" x14ac:dyDescent="0.25">
      <c r="A581" s="7"/>
      <c r="B581" s="7"/>
    </row>
    <row r="582" spans="1:2" ht="13.2" x14ac:dyDescent="0.25">
      <c r="A582" s="7"/>
      <c r="B582" s="7"/>
    </row>
    <row r="583" spans="1:2" ht="13.2" x14ac:dyDescent="0.25">
      <c r="A583" s="7"/>
      <c r="B583" s="7"/>
    </row>
    <row r="584" spans="1:2" ht="13.2" x14ac:dyDescent="0.25">
      <c r="A584" s="7"/>
      <c r="B584" s="7"/>
    </row>
    <row r="585" spans="1:2" ht="13.2" x14ac:dyDescent="0.25">
      <c r="A585" s="7"/>
      <c r="B585" s="7"/>
    </row>
    <row r="586" spans="1:2" ht="13.2" x14ac:dyDescent="0.25">
      <c r="A586" s="7"/>
      <c r="B586" s="7"/>
    </row>
    <row r="587" spans="1:2" ht="13.2" x14ac:dyDescent="0.25">
      <c r="A587" s="7"/>
      <c r="B587" s="7"/>
    </row>
    <row r="588" spans="1:2" ht="13.2" x14ac:dyDescent="0.25">
      <c r="A588" s="7"/>
      <c r="B588" s="7"/>
    </row>
    <row r="589" spans="1:2" ht="13.2" x14ac:dyDescent="0.25">
      <c r="A589" s="7"/>
      <c r="B589" s="7"/>
    </row>
    <row r="590" spans="1:2" ht="13.2" x14ac:dyDescent="0.25">
      <c r="A590" s="7"/>
      <c r="B590" s="7"/>
    </row>
    <row r="591" spans="1:2" ht="13.2" x14ac:dyDescent="0.25">
      <c r="A591" s="7"/>
      <c r="B591" s="7"/>
    </row>
    <row r="592" spans="1:2" ht="13.2" x14ac:dyDescent="0.25">
      <c r="A592" s="7"/>
      <c r="B592" s="7"/>
    </row>
    <row r="593" spans="1:2" ht="13.2" x14ac:dyDescent="0.25">
      <c r="A593" s="7"/>
      <c r="B593" s="7"/>
    </row>
    <row r="594" spans="1:2" ht="13.2" x14ac:dyDescent="0.25">
      <c r="A594" s="7"/>
      <c r="B594" s="7"/>
    </row>
    <row r="595" spans="1:2" ht="13.2" x14ac:dyDescent="0.25">
      <c r="A595" s="7"/>
      <c r="B595" s="7"/>
    </row>
    <row r="596" spans="1:2" ht="13.2" x14ac:dyDescent="0.25">
      <c r="A596" s="7"/>
      <c r="B596" s="7"/>
    </row>
    <row r="597" spans="1:2" ht="13.2" x14ac:dyDescent="0.25">
      <c r="A597" s="7"/>
      <c r="B597" s="7"/>
    </row>
    <row r="598" spans="1:2" ht="13.2" x14ac:dyDescent="0.25">
      <c r="A598" s="7"/>
      <c r="B598" s="7"/>
    </row>
    <row r="599" spans="1:2" ht="13.2" x14ac:dyDescent="0.25">
      <c r="A599" s="7"/>
      <c r="B599" s="7"/>
    </row>
    <row r="600" spans="1:2" ht="13.2" x14ac:dyDescent="0.25">
      <c r="A600" s="7"/>
      <c r="B600" s="7"/>
    </row>
    <row r="601" spans="1:2" ht="13.2" x14ac:dyDescent="0.25">
      <c r="A601" s="7"/>
      <c r="B601" s="7"/>
    </row>
    <row r="602" spans="1:2" ht="13.2" x14ac:dyDescent="0.25">
      <c r="A602" s="7"/>
      <c r="B602" s="7"/>
    </row>
    <row r="603" spans="1:2" ht="13.2" x14ac:dyDescent="0.25">
      <c r="A603" s="7"/>
      <c r="B603" s="7"/>
    </row>
    <row r="604" spans="1:2" ht="13.2" x14ac:dyDescent="0.25">
      <c r="A604" s="7"/>
      <c r="B604" s="7"/>
    </row>
    <row r="605" spans="1:2" ht="13.2" x14ac:dyDescent="0.25">
      <c r="A605" s="7"/>
      <c r="B605" s="7"/>
    </row>
    <row r="606" spans="1:2" ht="13.2" x14ac:dyDescent="0.25">
      <c r="A606" s="7"/>
      <c r="B606" s="7"/>
    </row>
    <row r="607" spans="1:2" ht="13.2" x14ac:dyDescent="0.25">
      <c r="A607" s="7"/>
      <c r="B607" s="7"/>
    </row>
    <row r="608" spans="1:2" ht="13.2" x14ac:dyDescent="0.25">
      <c r="A608" s="7"/>
      <c r="B608" s="7"/>
    </row>
    <row r="609" spans="1:2" ht="13.2" x14ac:dyDescent="0.25">
      <c r="A609" s="7"/>
      <c r="B609" s="7"/>
    </row>
    <row r="610" spans="1:2" ht="13.2" x14ac:dyDescent="0.25">
      <c r="A610" s="7"/>
      <c r="B610" s="7"/>
    </row>
    <row r="611" spans="1:2" ht="13.2" x14ac:dyDescent="0.25">
      <c r="A611" s="7"/>
      <c r="B611" s="7"/>
    </row>
    <row r="612" spans="1:2" ht="13.2" x14ac:dyDescent="0.25">
      <c r="A612" s="7"/>
      <c r="B612" s="7"/>
    </row>
    <row r="613" spans="1:2" ht="13.2" x14ac:dyDescent="0.25">
      <c r="A613" s="7"/>
      <c r="B613" s="7"/>
    </row>
    <row r="614" spans="1:2" ht="13.2" x14ac:dyDescent="0.25">
      <c r="A614" s="7"/>
      <c r="B614" s="7"/>
    </row>
    <row r="615" spans="1:2" ht="13.2" x14ac:dyDescent="0.25">
      <c r="A615" s="7"/>
      <c r="B615" s="7"/>
    </row>
    <row r="616" spans="1:2" ht="13.2" x14ac:dyDescent="0.25">
      <c r="A616" s="7"/>
      <c r="B616" s="7"/>
    </row>
    <row r="617" spans="1:2" ht="13.2" x14ac:dyDescent="0.25">
      <c r="A617" s="7"/>
      <c r="B617" s="7"/>
    </row>
    <row r="618" spans="1:2" ht="13.2" x14ac:dyDescent="0.25">
      <c r="A618" s="7"/>
      <c r="B618" s="7"/>
    </row>
    <row r="619" spans="1:2" ht="13.2" x14ac:dyDescent="0.25">
      <c r="A619" s="7"/>
      <c r="B619" s="7"/>
    </row>
    <row r="620" spans="1:2" ht="13.2" x14ac:dyDescent="0.25">
      <c r="A620" s="7"/>
      <c r="B620" s="7"/>
    </row>
    <row r="621" spans="1:2" ht="13.2" x14ac:dyDescent="0.25">
      <c r="A621" s="7"/>
      <c r="B621" s="7"/>
    </row>
    <row r="622" spans="1:2" ht="13.2" x14ac:dyDescent="0.25">
      <c r="A622" s="7"/>
      <c r="B622" s="7"/>
    </row>
    <row r="623" spans="1:2" ht="13.2" x14ac:dyDescent="0.25">
      <c r="A623" s="7"/>
      <c r="B623" s="7"/>
    </row>
    <row r="624" spans="1:2" ht="13.2" x14ac:dyDescent="0.25">
      <c r="A624" s="7"/>
      <c r="B624" s="7"/>
    </row>
    <row r="625" spans="1:2" ht="13.2" x14ac:dyDescent="0.25">
      <c r="A625" s="7"/>
      <c r="B625" s="7"/>
    </row>
    <row r="626" spans="1:2" ht="13.2" x14ac:dyDescent="0.25">
      <c r="A626" s="7"/>
      <c r="B626" s="7"/>
    </row>
    <row r="627" spans="1:2" ht="13.2" x14ac:dyDescent="0.25">
      <c r="A627" s="7"/>
      <c r="B627" s="7"/>
    </row>
    <row r="628" spans="1:2" ht="13.2" x14ac:dyDescent="0.25">
      <c r="A628" s="7"/>
      <c r="B628" s="7"/>
    </row>
    <row r="629" spans="1:2" ht="13.2" x14ac:dyDescent="0.25">
      <c r="A629" s="7"/>
      <c r="B629" s="7"/>
    </row>
    <row r="630" spans="1:2" ht="13.2" x14ac:dyDescent="0.25">
      <c r="A630" s="7"/>
      <c r="B630" s="7"/>
    </row>
    <row r="631" spans="1:2" ht="13.2" x14ac:dyDescent="0.25">
      <c r="A631" s="7"/>
      <c r="B631" s="7"/>
    </row>
    <row r="632" spans="1:2" ht="13.2" x14ac:dyDescent="0.25">
      <c r="A632" s="7"/>
      <c r="B632" s="7"/>
    </row>
    <row r="633" spans="1:2" ht="13.2" x14ac:dyDescent="0.25">
      <c r="A633" s="7"/>
      <c r="B633" s="7"/>
    </row>
    <row r="634" spans="1:2" ht="13.2" x14ac:dyDescent="0.25">
      <c r="A634" s="7"/>
      <c r="B634" s="7"/>
    </row>
    <row r="635" spans="1:2" ht="13.2" x14ac:dyDescent="0.25">
      <c r="A635" s="7"/>
      <c r="B635" s="7"/>
    </row>
    <row r="636" spans="1:2" ht="13.2" x14ac:dyDescent="0.25">
      <c r="A636" s="7"/>
      <c r="B636" s="7"/>
    </row>
    <row r="637" spans="1:2" ht="13.2" x14ac:dyDescent="0.25">
      <c r="A637" s="7"/>
      <c r="B637" s="7"/>
    </row>
    <row r="638" spans="1:2" ht="13.2" x14ac:dyDescent="0.25">
      <c r="A638" s="7"/>
      <c r="B638" s="7"/>
    </row>
    <row r="639" spans="1:2" ht="13.2" x14ac:dyDescent="0.25">
      <c r="A639" s="7"/>
      <c r="B639" s="7"/>
    </row>
    <row r="640" spans="1:2" ht="13.2" x14ac:dyDescent="0.25">
      <c r="A640" s="7"/>
      <c r="B640" s="7"/>
    </row>
    <row r="641" spans="1:2" ht="13.2" x14ac:dyDescent="0.25">
      <c r="A641" s="7"/>
      <c r="B641" s="7"/>
    </row>
    <row r="642" spans="1:2" ht="13.2" x14ac:dyDescent="0.25">
      <c r="A642" s="7"/>
      <c r="B642" s="7"/>
    </row>
    <row r="643" spans="1:2" ht="13.2" x14ac:dyDescent="0.25">
      <c r="A643" s="7"/>
      <c r="B643" s="7"/>
    </row>
    <row r="644" spans="1:2" ht="13.2" x14ac:dyDescent="0.25">
      <c r="A644" s="7"/>
      <c r="B644" s="7"/>
    </row>
    <row r="645" spans="1:2" ht="13.2" x14ac:dyDescent="0.25">
      <c r="A645" s="7"/>
      <c r="B645" s="7"/>
    </row>
    <row r="646" spans="1:2" ht="13.2" x14ac:dyDescent="0.25">
      <c r="A646" s="7"/>
      <c r="B646" s="7"/>
    </row>
    <row r="647" spans="1:2" ht="13.2" x14ac:dyDescent="0.25">
      <c r="A647" s="7"/>
      <c r="B647" s="7"/>
    </row>
    <row r="648" spans="1:2" ht="13.2" x14ac:dyDescent="0.25">
      <c r="A648" s="7"/>
      <c r="B648" s="7"/>
    </row>
    <row r="649" spans="1:2" ht="13.2" x14ac:dyDescent="0.25">
      <c r="A649" s="7"/>
      <c r="B649" s="7"/>
    </row>
    <row r="650" spans="1:2" ht="13.2" x14ac:dyDescent="0.25">
      <c r="A650" s="7"/>
      <c r="B650" s="7"/>
    </row>
    <row r="651" spans="1:2" ht="13.2" x14ac:dyDescent="0.25">
      <c r="A651" s="7"/>
      <c r="B651" s="7"/>
    </row>
    <row r="652" spans="1:2" ht="13.2" x14ac:dyDescent="0.25">
      <c r="A652" s="7"/>
      <c r="B652" s="7"/>
    </row>
    <row r="653" spans="1:2" ht="13.2" x14ac:dyDescent="0.25">
      <c r="A653" s="7"/>
      <c r="B653" s="7"/>
    </row>
    <row r="654" spans="1:2" ht="13.2" x14ac:dyDescent="0.25">
      <c r="A654" s="7"/>
      <c r="B654" s="7"/>
    </row>
    <row r="655" spans="1:2" ht="13.2" x14ac:dyDescent="0.25">
      <c r="A655" s="7"/>
      <c r="B655" s="7"/>
    </row>
    <row r="656" spans="1:2" ht="13.2" x14ac:dyDescent="0.25">
      <c r="A656" s="7"/>
      <c r="B656" s="7"/>
    </row>
    <row r="657" spans="1:2" ht="13.2" x14ac:dyDescent="0.25">
      <c r="A657" s="7"/>
      <c r="B657" s="7"/>
    </row>
    <row r="658" spans="1:2" ht="13.2" x14ac:dyDescent="0.25">
      <c r="A658" s="7"/>
      <c r="B658" s="7"/>
    </row>
    <row r="659" spans="1:2" ht="13.2" x14ac:dyDescent="0.25">
      <c r="A659" s="7"/>
      <c r="B659" s="7"/>
    </row>
    <row r="660" spans="1:2" ht="13.2" x14ac:dyDescent="0.25">
      <c r="A660" s="7"/>
      <c r="B660" s="7"/>
    </row>
    <row r="661" spans="1:2" ht="13.2" x14ac:dyDescent="0.25">
      <c r="A661" s="7"/>
      <c r="B661" s="7"/>
    </row>
    <row r="662" spans="1:2" ht="13.2" x14ac:dyDescent="0.25">
      <c r="A662" s="7"/>
      <c r="B662" s="7"/>
    </row>
    <row r="663" spans="1:2" ht="13.2" x14ac:dyDescent="0.25">
      <c r="A663" s="7"/>
      <c r="B663" s="7"/>
    </row>
    <row r="664" spans="1:2" ht="13.2" x14ac:dyDescent="0.25">
      <c r="A664" s="7"/>
      <c r="B664" s="7"/>
    </row>
    <row r="665" spans="1:2" ht="13.2" x14ac:dyDescent="0.25">
      <c r="A665" s="7"/>
      <c r="B665" s="7"/>
    </row>
    <row r="666" spans="1:2" ht="13.2" x14ac:dyDescent="0.25">
      <c r="A666" s="7"/>
      <c r="B666" s="7"/>
    </row>
    <row r="667" spans="1:2" ht="13.2" x14ac:dyDescent="0.25">
      <c r="A667" s="7"/>
      <c r="B667" s="7"/>
    </row>
    <row r="668" spans="1:2" ht="13.2" x14ac:dyDescent="0.25">
      <c r="A668" s="7"/>
      <c r="B668" s="7"/>
    </row>
    <row r="669" spans="1:2" ht="13.2" x14ac:dyDescent="0.25">
      <c r="A669" s="7"/>
      <c r="B669" s="7"/>
    </row>
    <row r="670" spans="1:2" ht="13.2" x14ac:dyDescent="0.25">
      <c r="A670" s="7"/>
      <c r="B670" s="7"/>
    </row>
    <row r="671" spans="1:2" ht="13.2" x14ac:dyDescent="0.25">
      <c r="A671" s="7"/>
      <c r="B671" s="7"/>
    </row>
    <row r="672" spans="1:2" ht="13.2" x14ac:dyDescent="0.25">
      <c r="A672" s="7"/>
      <c r="B672" s="7"/>
    </row>
    <row r="673" spans="1:2" ht="13.2" x14ac:dyDescent="0.25">
      <c r="A673" s="7"/>
      <c r="B673" s="7"/>
    </row>
    <row r="674" spans="1:2" ht="13.2" x14ac:dyDescent="0.25">
      <c r="A674" s="7"/>
      <c r="B674" s="7"/>
    </row>
    <row r="675" spans="1:2" ht="13.2" x14ac:dyDescent="0.25">
      <c r="A675" s="7"/>
      <c r="B675" s="7"/>
    </row>
    <row r="676" spans="1:2" ht="13.2" x14ac:dyDescent="0.25">
      <c r="A676" s="7"/>
      <c r="B676" s="7"/>
    </row>
    <row r="677" spans="1:2" ht="13.2" x14ac:dyDescent="0.25">
      <c r="A677" s="7"/>
      <c r="B677" s="7"/>
    </row>
    <row r="678" spans="1:2" ht="13.2" x14ac:dyDescent="0.25">
      <c r="A678" s="7"/>
      <c r="B678" s="7"/>
    </row>
    <row r="679" spans="1:2" ht="13.2" x14ac:dyDescent="0.25">
      <c r="A679" s="7"/>
      <c r="B679" s="7"/>
    </row>
    <row r="680" spans="1:2" ht="13.2" x14ac:dyDescent="0.25">
      <c r="A680" s="7"/>
      <c r="B680" s="7"/>
    </row>
    <row r="681" spans="1:2" ht="13.2" x14ac:dyDescent="0.25">
      <c r="A681" s="7"/>
      <c r="B681" s="7"/>
    </row>
    <row r="682" spans="1:2" ht="13.2" x14ac:dyDescent="0.25">
      <c r="A682" s="7"/>
      <c r="B682" s="7"/>
    </row>
    <row r="683" spans="1:2" ht="13.2" x14ac:dyDescent="0.25">
      <c r="A683" s="7"/>
      <c r="B683" s="7"/>
    </row>
    <row r="684" spans="1:2" ht="13.2" x14ac:dyDescent="0.25">
      <c r="A684" s="7"/>
      <c r="B684" s="7"/>
    </row>
    <row r="685" spans="1:2" ht="13.2" x14ac:dyDescent="0.25">
      <c r="A685" s="7"/>
      <c r="B685" s="7"/>
    </row>
    <row r="686" spans="1:2" ht="13.2" x14ac:dyDescent="0.25">
      <c r="A686" s="7"/>
      <c r="B686" s="7"/>
    </row>
    <row r="687" spans="1:2" ht="13.2" x14ac:dyDescent="0.25">
      <c r="A687" s="7"/>
      <c r="B687" s="7"/>
    </row>
    <row r="688" spans="1:2" ht="13.2" x14ac:dyDescent="0.25">
      <c r="A688" s="7"/>
      <c r="B688" s="7"/>
    </row>
    <row r="689" spans="1:2" ht="13.2" x14ac:dyDescent="0.25">
      <c r="A689" s="7"/>
      <c r="B689" s="7"/>
    </row>
    <row r="690" spans="1:2" ht="13.2" x14ac:dyDescent="0.25">
      <c r="A690" s="7"/>
      <c r="B690" s="7"/>
    </row>
    <row r="691" spans="1:2" ht="13.2" x14ac:dyDescent="0.25">
      <c r="A691" s="7"/>
      <c r="B691" s="7"/>
    </row>
    <row r="692" spans="1:2" ht="13.2" x14ac:dyDescent="0.25">
      <c r="A692" s="7"/>
      <c r="B692" s="7"/>
    </row>
    <row r="693" spans="1:2" ht="13.2" x14ac:dyDescent="0.25">
      <c r="A693" s="7"/>
      <c r="B693" s="7"/>
    </row>
    <row r="694" spans="1:2" ht="13.2" x14ac:dyDescent="0.25">
      <c r="A694" s="7"/>
      <c r="B694" s="7"/>
    </row>
    <row r="695" spans="1:2" ht="13.2" x14ac:dyDescent="0.25">
      <c r="A695" s="7"/>
      <c r="B695" s="7"/>
    </row>
    <row r="696" spans="1:2" ht="13.2" x14ac:dyDescent="0.25">
      <c r="A696" s="7"/>
      <c r="B696" s="7"/>
    </row>
    <row r="697" spans="1:2" ht="13.2" x14ac:dyDescent="0.25">
      <c r="A697" s="7"/>
      <c r="B697" s="7"/>
    </row>
    <row r="698" spans="1:2" ht="13.2" x14ac:dyDescent="0.25">
      <c r="A698" s="7"/>
      <c r="B698" s="7"/>
    </row>
    <row r="699" spans="1:2" ht="13.2" x14ac:dyDescent="0.25">
      <c r="A699" s="7"/>
      <c r="B699" s="7"/>
    </row>
    <row r="700" spans="1:2" ht="13.2" x14ac:dyDescent="0.25">
      <c r="A700" s="7"/>
      <c r="B700" s="7"/>
    </row>
    <row r="701" spans="1:2" ht="13.2" x14ac:dyDescent="0.25">
      <c r="A701" s="7"/>
      <c r="B701" s="7"/>
    </row>
    <row r="702" spans="1:2" ht="13.2" x14ac:dyDescent="0.25">
      <c r="A702" s="7"/>
      <c r="B702" s="7"/>
    </row>
    <row r="703" spans="1:2" ht="13.2" x14ac:dyDescent="0.25">
      <c r="A703" s="7"/>
      <c r="B703" s="7"/>
    </row>
    <row r="704" spans="1:2" ht="13.2" x14ac:dyDescent="0.25">
      <c r="A704" s="7"/>
      <c r="B704" s="7"/>
    </row>
    <row r="705" spans="1:2" ht="13.2" x14ac:dyDescent="0.25">
      <c r="A705" s="7"/>
      <c r="B705" s="7"/>
    </row>
    <row r="706" spans="1:2" ht="13.2" x14ac:dyDescent="0.25">
      <c r="A706" s="7"/>
      <c r="B706" s="7"/>
    </row>
    <row r="707" spans="1:2" ht="13.2" x14ac:dyDescent="0.25">
      <c r="A707" s="7"/>
      <c r="B707" s="7"/>
    </row>
    <row r="708" spans="1:2" ht="13.2" x14ac:dyDescent="0.25">
      <c r="A708" s="7"/>
      <c r="B708" s="7"/>
    </row>
    <row r="709" spans="1:2" ht="13.2" x14ac:dyDescent="0.25">
      <c r="A709" s="7"/>
      <c r="B709" s="7"/>
    </row>
    <row r="710" spans="1:2" ht="13.2" x14ac:dyDescent="0.25">
      <c r="A710" s="7"/>
      <c r="B710" s="7"/>
    </row>
    <row r="711" spans="1:2" ht="13.2" x14ac:dyDescent="0.25">
      <c r="A711" s="7"/>
      <c r="B711" s="7"/>
    </row>
    <row r="712" spans="1:2" ht="13.2" x14ac:dyDescent="0.25">
      <c r="A712" s="7"/>
      <c r="B712" s="7"/>
    </row>
    <row r="713" spans="1:2" ht="13.2" x14ac:dyDescent="0.25">
      <c r="A713" s="7"/>
      <c r="B713" s="7"/>
    </row>
    <row r="714" spans="1:2" ht="13.2" x14ac:dyDescent="0.25">
      <c r="A714" s="7"/>
      <c r="B714" s="7"/>
    </row>
    <row r="715" spans="1:2" ht="13.2" x14ac:dyDescent="0.25">
      <c r="A715" s="7"/>
      <c r="B715" s="7"/>
    </row>
    <row r="716" spans="1:2" ht="13.2" x14ac:dyDescent="0.25">
      <c r="A716" s="7"/>
      <c r="B716" s="7"/>
    </row>
    <row r="717" spans="1:2" ht="13.2" x14ac:dyDescent="0.25">
      <c r="A717" s="7"/>
      <c r="B717" s="7"/>
    </row>
    <row r="718" spans="1:2" ht="13.2" x14ac:dyDescent="0.25">
      <c r="A718" s="7"/>
      <c r="B718" s="7"/>
    </row>
    <row r="719" spans="1:2" ht="13.2" x14ac:dyDescent="0.25">
      <c r="A719" s="7"/>
      <c r="B719" s="7"/>
    </row>
    <row r="720" spans="1:2" ht="13.2" x14ac:dyDescent="0.25">
      <c r="A720" s="7"/>
      <c r="B720" s="7"/>
    </row>
    <row r="721" spans="1:2" ht="13.2" x14ac:dyDescent="0.25">
      <c r="A721" s="7"/>
      <c r="B721" s="7"/>
    </row>
    <row r="722" spans="1:2" ht="13.2" x14ac:dyDescent="0.25">
      <c r="A722" s="7"/>
      <c r="B722" s="7"/>
    </row>
    <row r="723" spans="1:2" ht="13.2" x14ac:dyDescent="0.25">
      <c r="A723" s="7"/>
      <c r="B723" s="7"/>
    </row>
    <row r="724" spans="1:2" ht="13.2" x14ac:dyDescent="0.25">
      <c r="A724" s="7"/>
      <c r="B724" s="7"/>
    </row>
    <row r="725" spans="1:2" ht="13.2" x14ac:dyDescent="0.25">
      <c r="A725" s="7"/>
      <c r="B725" s="7"/>
    </row>
    <row r="726" spans="1:2" ht="13.2" x14ac:dyDescent="0.25">
      <c r="A726" s="7"/>
      <c r="B726" s="7"/>
    </row>
    <row r="727" spans="1:2" ht="13.2" x14ac:dyDescent="0.25">
      <c r="A727" s="7"/>
      <c r="B727" s="7"/>
    </row>
    <row r="728" spans="1:2" ht="13.2" x14ac:dyDescent="0.25">
      <c r="A728" s="7"/>
      <c r="B728" s="7"/>
    </row>
    <row r="729" spans="1:2" ht="13.2" x14ac:dyDescent="0.25">
      <c r="A729" s="7"/>
      <c r="B729" s="7"/>
    </row>
    <row r="730" spans="1:2" ht="13.2" x14ac:dyDescent="0.25">
      <c r="A730" s="7"/>
      <c r="B730" s="7"/>
    </row>
    <row r="731" spans="1:2" ht="13.2" x14ac:dyDescent="0.25">
      <c r="A731" s="7"/>
      <c r="B731" s="7"/>
    </row>
    <row r="732" spans="1:2" ht="13.2" x14ac:dyDescent="0.25">
      <c r="A732" s="7"/>
      <c r="B732" s="7"/>
    </row>
    <row r="733" spans="1:2" ht="13.2" x14ac:dyDescent="0.25">
      <c r="A733" s="7"/>
      <c r="B733" s="7"/>
    </row>
    <row r="734" spans="1:2" ht="13.2" x14ac:dyDescent="0.25">
      <c r="A734" s="7"/>
      <c r="B734" s="7"/>
    </row>
    <row r="735" spans="1:2" ht="13.2" x14ac:dyDescent="0.25">
      <c r="A735" s="7"/>
      <c r="B735" s="7"/>
    </row>
    <row r="736" spans="1:2" ht="13.2" x14ac:dyDescent="0.25">
      <c r="A736" s="7"/>
      <c r="B736" s="7"/>
    </row>
    <row r="737" spans="1:2" ht="13.2" x14ac:dyDescent="0.25">
      <c r="A737" s="7"/>
      <c r="B737" s="7"/>
    </row>
    <row r="738" spans="1:2" ht="13.2" x14ac:dyDescent="0.25">
      <c r="A738" s="7"/>
      <c r="B738" s="7"/>
    </row>
    <row r="739" spans="1:2" ht="13.2" x14ac:dyDescent="0.25">
      <c r="A739" s="7"/>
      <c r="B739" s="7"/>
    </row>
    <row r="740" spans="1:2" ht="13.2" x14ac:dyDescent="0.25">
      <c r="A740" s="7"/>
      <c r="B740" s="7"/>
    </row>
    <row r="741" spans="1:2" ht="13.2" x14ac:dyDescent="0.25">
      <c r="A741" s="7"/>
      <c r="B741" s="7"/>
    </row>
    <row r="742" spans="1:2" ht="13.2" x14ac:dyDescent="0.25">
      <c r="A742" s="7"/>
      <c r="B742" s="7"/>
    </row>
    <row r="743" spans="1:2" ht="13.2" x14ac:dyDescent="0.25">
      <c r="A743" s="7"/>
      <c r="B743" s="7"/>
    </row>
    <row r="744" spans="1:2" ht="13.2" x14ac:dyDescent="0.25">
      <c r="A744" s="7"/>
      <c r="B744" s="7"/>
    </row>
    <row r="745" spans="1:2" ht="13.2" x14ac:dyDescent="0.25">
      <c r="A745" s="7"/>
      <c r="B745" s="7"/>
    </row>
    <row r="746" spans="1:2" ht="13.2" x14ac:dyDescent="0.25">
      <c r="A746" s="7"/>
      <c r="B746" s="7"/>
    </row>
    <row r="747" spans="1:2" ht="13.2" x14ac:dyDescent="0.25">
      <c r="A747" s="7"/>
      <c r="B747" s="7"/>
    </row>
    <row r="748" spans="1:2" ht="13.2" x14ac:dyDescent="0.25">
      <c r="A748" s="7"/>
      <c r="B748" s="7"/>
    </row>
    <row r="749" spans="1:2" ht="13.2" x14ac:dyDescent="0.25">
      <c r="A749" s="7"/>
      <c r="B749" s="7"/>
    </row>
    <row r="750" spans="1:2" ht="13.2" x14ac:dyDescent="0.25">
      <c r="A750" s="7"/>
      <c r="B750" s="7"/>
    </row>
    <row r="751" spans="1:2" ht="13.2" x14ac:dyDescent="0.25">
      <c r="A751" s="7"/>
      <c r="B751" s="7"/>
    </row>
    <row r="752" spans="1:2" ht="13.2" x14ac:dyDescent="0.25">
      <c r="A752" s="7"/>
      <c r="B752" s="7"/>
    </row>
    <row r="753" spans="1:2" ht="13.2" x14ac:dyDescent="0.25">
      <c r="A753" s="7"/>
      <c r="B753" s="7"/>
    </row>
    <row r="754" spans="1:2" ht="13.2" x14ac:dyDescent="0.25">
      <c r="A754" s="7"/>
      <c r="B754" s="7"/>
    </row>
    <row r="755" spans="1:2" ht="13.2" x14ac:dyDescent="0.25">
      <c r="A755" s="7"/>
      <c r="B755" s="7"/>
    </row>
    <row r="756" spans="1:2" ht="13.2" x14ac:dyDescent="0.25">
      <c r="A756" s="7"/>
      <c r="B756" s="7"/>
    </row>
    <row r="757" spans="1:2" ht="13.2" x14ac:dyDescent="0.25">
      <c r="A757" s="7"/>
      <c r="B757" s="7"/>
    </row>
    <row r="758" spans="1:2" ht="13.2" x14ac:dyDescent="0.25">
      <c r="A758" s="7"/>
      <c r="B758" s="7"/>
    </row>
    <row r="759" spans="1:2" ht="13.2" x14ac:dyDescent="0.25">
      <c r="A759" s="7"/>
      <c r="B759" s="7"/>
    </row>
    <row r="760" spans="1:2" ht="13.2" x14ac:dyDescent="0.25">
      <c r="A760" s="7"/>
      <c r="B760" s="7"/>
    </row>
    <row r="761" spans="1:2" ht="13.2" x14ac:dyDescent="0.25">
      <c r="A761" s="7"/>
      <c r="B761" s="7"/>
    </row>
    <row r="762" spans="1:2" ht="13.2" x14ac:dyDescent="0.25">
      <c r="A762" s="7"/>
      <c r="B762" s="7"/>
    </row>
    <row r="763" spans="1:2" ht="13.2" x14ac:dyDescent="0.25">
      <c r="A763" s="7"/>
      <c r="B763" s="7"/>
    </row>
    <row r="764" spans="1:2" ht="13.2" x14ac:dyDescent="0.25">
      <c r="A764" s="7"/>
      <c r="B764" s="7"/>
    </row>
    <row r="765" spans="1:2" ht="13.2" x14ac:dyDescent="0.25">
      <c r="A765" s="7"/>
      <c r="B765" s="7"/>
    </row>
    <row r="766" spans="1:2" ht="13.2" x14ac:dyDescent="0.25">
      <c r="A766" s="7"/>
      <c r="B766" s="7"/>
    </row>
    <row r="767" spans="1:2" ht="13.2" x14ac:dyDescent="0.25">
      <c r="A767" s="7"/>
      <c r="B767" s="7"/>
    </row>
    <row r="768" spans="1:2" ht="13.2" x14ac:dyDescent="0.25">
      <c r="A768" s="7"/>
      <c r="B768" s="7"/>
    </row>
    <row r="769" spans="1:2" ht="13.2" x14ac:dyDescent="0.25">
      <c r="A769" s="7"/>
      <c r="B769" s="7"/>
    </row>
    <row r="770" spans="1:2" ht="13.2" x14ac:dyDescent="0.25">
      <c r="A770" s="7"/>
      <c r="B770" s="7"/>
    </row>
    <row r="771" spans="1:2" ht="13.2" x14ac:dyDescent="0.25">
      <c r="A771" s="7"/>
      <c r="B771" s="7"/>
    </row>
    <row r="772" spans="1:2" ht="13.2" x14ac:dyDescent="0.25">
      <c r="A772" s="7"/>
      <c r="B772" s="7"/>
    </row>
    <row r="773" spans="1:2" ht="13.2" x14ac:dyDescent="0.25">
      <c r="A773" s="7"/>
      <c r="B773" s="7"/>
    </row>
    <row r="774" spans="1:2" ht="13.2" x14ac:dyDescent="0.25">
      <c r="A774" s="7"/>
      <c r="B774" s="7"/>
    </row>
    <row r="775" spans="1:2" ht="13.2" x14ac:dyDescent="0.25">
      <c r="A775" s="7"/>
      <c r="B775" s="7"/>
    </row>
    <row r="776" spans="1:2" ht="13.2" x14ac:dyDescent="0.25">
      <c r="A776" s="7"/>
      <c r="B776" s="7"/>
    </row>
    <row r="777" spans="1:2" ht="13.2" x14ac:dyDescent="0.25">
      <c r="A777" s="7"/>
      <c r="B777" s="7"/>
    </row>
    <row r="778" spans="1:2" ht="13.2" x14ac:dyDescent="0.25">
      <c r="A778" s="7"/>
      <c r="B778" s="7"/>
    </row>
    <row r="779" spans="1:2" ht="13.2" x14ac:dyDescent="0.25">
      <c r="A779" s="7"/>
      <c r="B779" s="7"/>
    </row>
    <row r="780" spans="1:2" ht="13.2" x14ac:dyDescent="0.25">
      <c r="A780" s="7"/>
      <c r="B780" s="7"/>
    </row>
    <row r="781" spans="1:2" ht="13.2" x14ac:dyDescent="0.25">
      <c r="A781" s="7"/>
      <c r="B781" s="7"/>
    </row>
    <row r="782" spans="1:2" ht="13.2" x14ac:dyDescent="0.25">
      <c r="A782" s="7"/>
      <c r="B782" s="7"/>
    </row>
    <row r="783" spans="1:2" ht="13.2" x14ac:dyDescent="0.25">
      <c r="A783" s="7"/>
      <c r="B783" s="7"/>
    </row>
    <row r="784" spans="1:2" ht="13.2" x14ac:dyDescent="0.25">
      <c r="A784" s="7"/>
      <c r="B784" s="7"/>
    </row>
    <row r="785" spans="1:2" ht="13.2" x14ac:dyDescent="0.25">
      <c r="A785" s="7"/>
      <c r="B785" s="7"/>
    </row>
    <row r="786" spans="1:2" ht="13.2" x14ac:dyDescent="0.25">
      <c r="A786" s="7"/>
      <c r="B786" s="7"/>
    </row>
    <row r="787" spans="1:2" ht="13.2" x14ac:dyDescent="0.25">
      <c r="A787" s="7"/>
      <c r="B787" s="7"/>
    </row>
    <row r="788" spans="1:2" ht="13.2" x14ac:dyDescent="0.25">
      <c r="A788" s="7"/>
      <c r="B788" s="7"/>
    </row>
    <row r="789" spans="1:2" ht="13.2" x14ac:dyDescent="0.25">
      <c r="A789" s="7"/>
      <c r="B789" s="7"/>
    </row>
    <row r="790" spans="1:2" ht="13.2" x14ac:dyDescent="0.25">
      <c r="A790" s="7"/>
      <c r="B790" s="7"/>
    </row>
    <row r="791" spans="1:2" ht="13.2" x14ac:dyDescent="0.25">
      <c r="A791" s="7"/>
      <c r="B791" s="7"/>
    </row>
    <row r="792" spans="1:2" ht="13.2" x14ac:dyDescent="0.25">
      <c r="A792" s="7"/>
      <c r="B792" s="7"/>
    </row>
    <row r="793" spans="1:2" ht="13.2" x14ac:dyDescent="0.25">
      <c r="A793" s="7"/>
      <c r="B793" s="7"/>
    </row>
    <row r="794" spans="1:2" ht="13.2" x14ac:dyDescent="0.25">
      <c r="A794" s="7"/>
      <c r="B794" s="7"/>
    </row>
    <row r="795" spans="1:2" ht="13.2" x14ac:dyDescent="0.25">
      <c r="A795" s="7"/>
      <c r="B795" s="7"/>
    </row>
    <row r="796" spans="1:2" ht="13.2" x14ac:dyDescent="0.25">
      <c r="A796" s="7"/>
      <c r="B796" s="7"/>
    </row>
    <row r="797" spans="1:2" ht="13.2" x14ac:dyDescent="0.25">
      <c r="A797" s="7"/>
      <c r="B797" s="7"/>
    </row>
    <row r="798" spans="1:2" ht="13.2" x14ac:dyDescent="0.25">
      <c r="A798" s="7"/>
      <c r="B798" s="7"/>
    </row>
    <row r="799" spans="1:2" ht="13.2" x14ac:dyDescent="0.25">
      <c r="A799" s="7"/>
      <c r="B799" s="7"/>
    </row>
    <row r="800" spans="1:2" ht="13.2" x14ac:dyDescent="0.25">
      <c r="A800" s="7"/>
      <c r="B800" s="7"/>
    </row>
    <row r="801" spans="1:2" ht="13.2" x14ac:dyDescent="0.25">
      <c r="A801" s="7"/>
      <c r="B801" s="7"/>
    </row>
    <row r="802" spans="1:2" ht="13.2" x14ac:dyDescent="0.25">
      <c r="A802" s="7"/>
      <c r="B802" s="7"/>
    </row>
    <row r="803" spans="1:2" ht="13.2" x14ac:dyDescent="0.25">
      <c r="A803" s="7"/>
      <c r="B803" s="7"/>
    </row>
    <row r="804" spans="1:2" ht="13.2" x14ac:dyDescent="0.25">
      <c r="A804" s="7"/>
      <c r="B804" s="7"/>
    </row>
    <row r="805" spans="1:2" ht="13.2" x14ac:dyDescent="0.25">
      <c r="A805" s="7"/>
      <c r="B805" s="7"/>
    </row>
    <row r="806" spans="1:2" ht="13.2" x14ac:dyDescent="0.25">
      <c r="A806" s="7"/>
      <c r="B806" s="7"/>
    </row>
    <row r="807" spans="1:2" ht="13.2" x14ac:dyDescent="0.25">
      <c r="A807" s="7"/>
      <c r="B807" s="7"/>
    </row>
    <row r="808" spans="1:2" ht="13.2" x14ac:dyDescent="0.25">
      <c r="A808" s="7"/>
      <c r="B808" s="7"/>
    </row>
    <row r="809" spans="1:2" ht="13.2" x14ac:dyDescent="0.25">
      <c r="A809" s="7"/>
      <c r="B809" s="7"/>
    </row>
    <row r="810" spans="1:2" ht="13.2" x14ac:dyDescent="0.25">
      <c r="A810" s="7"/>
      <c r="B810" s="7"/>
    </row>
    <row r="811" spans="1:2" ht="13.2" x14ac:dyDescent="0.25">
      <c r="A811" s="7"/>
      <c r="B811" s="7"/>
    </row>
    <row r="812" spans="1:2" ht="13.2" x14ac:dyDescent="0.25">
      <c r="A812" s="7"/>
      <c r="B812" s="7"/>
    </row>
    <row r="813" spans="1:2" ht="13.2" x14ac:dyDescent="0.25">
      <c r="A813" s="7"/>
      <c r="B813" s="7"/>
    </row>
    <row r="814" spans="1:2" ht="13.2" x14ac:dyDescent="0.25">
      <c r="A814" s="7"/>
      <c r="B814" s="7"/>
    </row>
    <row r="815" spans="1:2" ht="13.2" x14ac:dyDescent="0.25">
      <c r="A815" s="7"/>
      <c r="B815" s="7"/>
    </row>
    <row r="816" spans="1:2" ht="13.2" x14ac:dyDescent="0.25">
      <c r="A816" s="7"/>
      <c r="B816" s="7"/>
    </row>
    <row r="817" spans="1:2" ht="13.2" x14ac:dyDescent="0.25">
      <c r="A817" s="7"/>
      <c r="B817" s="7"/>
    </row>
    <row r="818" spans="1:2" ht="13.2" x14ac:dyDescent="0.25">
      <c r="A818" s="7"/>
      <c r="B818" s="7"/>
    </row>
    <row r="819" spans="1:2" ht="13.2" x14ac:dyDescent="0.25">
      <c r="A819" s="7"/>
      <c r="B819" s="7"/>
    </row>
    <row r="820" spans="1:2" ht="13.2" x14ac:dyDescent="0.25">
      <c r="A820" s="7"/>
      <c r="B820" s="7"/>
    </row>
    <row r="821" spans="1:2" ht="13.2" x14ac:dyDescent="0.25">
      <c r="A821" s="7"/>
      <c r="B821" s="7"/>
    </row>
    <row r="822" spans="1:2" ht="13.2" x14ac:dyDescent="0.25">
      <c r="A822" s="7"/>
      <c r="B822" s="7"/>
    </row>
    <row r="823" spans="1:2" ht="13.2" x14ac:dyDescent="0.25">
      <c r="A823" s="7"/>
      <c r="B823" s="7"/>
    </row>
    <row r="824" spans="1:2" ht="13.2" x14ac:dyDescent="0.25">
      <c r="A824" s="7"/>
      <c r="B824" s="7"/>
    </row>
    <row r="825" spans="1:2" ht="13.2" x14ac:dyDescent="0.25">
      <c r="A825" s="7"/>
      <c r="B825" s="7"/>
    </row>
    <row r="826" spans="1:2" ht="13.2" x14ac:dyDescent="0.25">
      <c r="A826" s="7"/>
      <c r="B826" s="7"/>
    </row>
    <row r="827" spans="1:2" ht="13.2" x14ac:dyDescent="0.25">
      <c r="A827" s="7"/>
      <c r="B827" s="7"/>
    </row>
    <row r="828" spans="1:2" ht="13.2" x14ac:dyDescent="0.25">
      <c r="A828" s="7"/>
      <c r="B828" s="7"/>
    </row>
    <row r="829" spans="1:2" ht="13.2" x14ac:dyDescent="0.25">
      <c r="A829" s="7"/>
      <c r="B829" s="7"/>
    </row>
    <row r="830" spans="1:2" ht="13.2" x14ac:dyDescent="0.25">
      <c r="A830" s="7"/>
      <c r="B830" s="7"/>
    </row>
    <row r="831" spans="1:2" ht="13.2" x14ac:dyDescent="0.25">
      <c r="A831" s="7"/>
      <c r="B831" s="7"/>
    </row>
    <row r="832" spans="1:2" ht="13.2" x14ac:dyDescent="0.25">
      <c r="A832" s="7"/>
      <c r="B832" s="7"/>
    </row>
    <row r="833" spans="1:2" ht="13.2" x14ac:dyDescent="0.25">
      <c r="A833" s="7"/>
      <c r="B833" s="7"/>
    </row>
    <row r="834" spans="1:2" ht="13.2" x14ac:dyDescent="0.25">
      <c r="A834" s="7"/>
      <c r="B834" s="7"/>
    </row>
    <row r="835" spans="1:2" ht="13.2" x14ac:dyDescent="0.25">
      <c r="A835" s="7"/>
      <c r="B835" s="7"/>
    </row>
    <row r="836" spans="1:2" ht="13.2" x14ac:dyDescent="0.25">
      <c r="A836" s="7"/>
      <c r="B836" s="7"/>
    </row>
    <row r="837" spans="1:2" ht="13.2" x14ac:dyDescent="0.25">
      <c r="A837" s="7"/>
      <c r="B837" s="7"/>
    </row>
    <row r="838" spans="1:2" ht="13.2" x14ac:dyDescent="0.25">
      <c r="A838" s="7"/>
      <c r="B838" s="7"/>
    </row>
    <row r="839" spans="1:2" ht="13.2" x14ac:dyDescent="0.25">
      <c r="A839" s="7"/>
      <c r="B839" s="7"/>
    </row>
    <row r="840" spans="1:2" ht="13.2" x14ac:dyDescent="0.25">
      <c r="A840" s="7"/>
      <c r="B840" s="7"/>
    </row>
    <row r="841" spans="1:2" ht="13.2" x14ac:dyDescent="0.25">
      <c r="A841" s="7"/>
      <c r="B841" s="7"/>
    </row>
    <row r="842" spans="1:2" ht="13.2" x14ac:dyDescent="0.25">
      <c r="A842" s="7"/>
      <c r="B842" s="7"/>
    </row>
    <row r="843" spans="1:2" ht="13.2" x14ac:dyDescent="0.25">
      <c r="A843" s="7"/>
      <c r="B843" s="7"/>
    </row>
    <row r="844" spans="1:2" ht="13.2" x14ac:dyDescent="0.25">
      <c r="A844" s="7"/>
      <c r="B844" s="7"/>
    </row>
    <row r="845" spans="1:2" ht="13.2" x14ac:dyDescent="0.25">
      <c r="A845" s="7"/>
      <c r="B845" s="7"/>
    </row>
    <row r="846" spans="1:2" ht="13.2" x14ac:dyDescent="0.25">
      <c r="A846" s="7"/>
      <c r="B846" s="7"/>
    </row>
    <row r="847" spans="1:2" ht="13.2" x14ac:dyDescent="0.25">
      <c r="A847" s="7"/>
      <c r="B847" s="7"/>
    </row>
    <row r="848" spans="1:2" ht="13.2" x14ac:dyDescent="0.25">
      <c r="A848" s="7"/>
      <c r="B848" s="7"/>
    </row>
    <row r="849" spans="1:2" ht="13.2" x14ac:dyDescent="0.25">
      <c r="A849" s="7"/>
      <c r="B849" s="7"/>
    </row>
    <row r="850" spans="1:2" ht="13.2" x14ac:dyDescent="0.25">
      <c r="A850" s="7"/>
      <c r="B850" s="7"/>
    </row>
    <row r="851" spans="1:2" ht="13.2" x14ac:dyDescent="0.25">
      <c r="A851" s="7"/>
      <c r="B851" s="7"/>
    </row>
    <row r="852" spans="1:2" ht="13.2" x14ac:dyDescent="0.25">
      <c r="A852" s="7"/>
      <c r="B852" s="7"/>
    </row>
    <row r="853" spans="1:2" ht="13.2" x14ac:dyDescent="0.25">
      <c r="A853" s="7"/>
      <c r="B853" s="7"/>
    </row>
    <row r="854" spans="1:2" ht="13.2" x14ac:dyDescent="0.25">
      <c r="A854" s="7"/>
      <c r="B854" s="7"/>
    </row>
    <row r="855" spans="1:2" ht="13.2" x14ac:dyDescent="0.25">
      <c r="A855" s="7"/>
      <c r="B855" s="7"/>
    </row>
    <row r="856" spans="1:2" ht="13.2" x14ac:dyDescent="0.25">
      <c r="A856" s="7"/>
      <c r="B856" s="7"/>
    </row>
    <row r="857" spans="1:2" ht="13.2" x14ac:dyDescent="0.25">
      <c r="A857" s="7"/>
      <c r="B857" s="7"/>
    </row>
    <row r="858" spans="1:2" ht="13.2" x14ac:dyDescent="0.25">
      <c r="A858" s="7"/>
      <c r="B858" s="7"/>
    </row>
    <row r="859" spans="1:2" ht="13.2" x14ac:dyDescent="0.25">
      <c r="A859" s="7"/>
      <c r="B859" s="7"/>
    </row>
    <row r="860" spans="1:2" ht="13.2" x14ac:dyDescent="0.25">
      <c r="A860" s="7"/>
      <c r="B860" s="7"/>
    </row>
    <row r="861" spans="1:2" ht="13.2" x14ac:dyDescent="0.25">
      <c r="A861" s="7"/>
      <c r="B861" s="7"/>
    </row>
    <row r="862" spans="1:2" ht="13.2" x14ac:dyDescent="0.25">
      <c r="A862" s="7"/>
      <c r="B862" s="7"/>
    </row>
    <row r="863" spans="1:2" ht="13.2" x14ac:dyDescent="0.25">
      <c r="A863" s="7"/>
      <c r="B863" s="7"/>
    </row>
    <row r="864" spans="1:2" ht="13.2" x14ac:dyDescent="0.25">
      <c r="A864" s="7"/>
      <c r="B864" s="7"/>
    </row>
    <row r="865" spans="1:2" ht="13.2" x14ac:dyDescent="0.25">
      <c r="A865" s="7"/>
      <c r="B865" s="7"/>
    </row>
    <row r="866" spans="1:2" ht="13.2" x14ac:dyDescent="0.25">
      <c r="A866" s="7"/>
      <c r="B866" s="7"/>
    </row>
    <row r="867" spans="1:2" ht="13.2" x14ac:dyDescent="0.25">
      <c r="A867" s="7"/>
      <c r="B867" s="7"/>
    </row>
    <row r="868" spans="1:2" ht="13.2" x14ac:dyDescent="0.25">
      <c r="A868" s="7"/>
      <c r="B868" s="7"/>
    </row>
    <row r="869" spans="1:2" ht="13.2" x14ac:dyDescent="0.25">
      <c r="A869" s="7"/>
      <c r="B869" s="7"/>
    </row>
    <row r="870" spans="1:2" ht="13.2" x14ac:dyDescent="0.25">
      <c r="A870" s="7"/>
      <c r="B870" s="7"/>
    </row>
    <row r="871" spans="1:2" ht="13.2" x14ac:dyDescent="0.25">
      <c r="A871" s="7"/>
      <c r="B871" s="7"/>
    </row>
    <row r="872" spans="1:2" ht="13.2" x14ac:dyDescent="0.25">
      <c r="A872" s="7"/>
      <c r="B872" s="7"/>
    </row>
    <row r="873" spans="1:2" ht="13.2" x14ac:dyDescent="0.25">
      <c r="A873" s="7"/>
      <c r="B873" s="7"/>
    </row>
    <row r="874" spans="1:2" ht="13.2" x14ac:dyDescent="0.25">
      <c r="A874" s="7"/>
      <c r="B874" s="7"/>
    </row>
    <row r="875" spans="1:2" ht="13.2" x14ac:dyDescent="0.25">
      <c r="A875" s="7"/>
      <c r="B875" s="7"/>
    </row>
    <row r="876" spans="1:2" ht="13.2" x14ac:dyDescent="0.25">
      <c r="A876" s="7"/>
      <c r="B876" s="7"/>
    </row>
    <row r="877" spans="1:2" ht="13.2" x14ac:dyDescent="0.25">
      <c r="A877" s="7"/>
      <c r="B877" s="7"/>
    </row>
    <row r="878" spans="1:2" ht="13.2" x14ac:dyDescent="0.25">
      <c r="A878" s="7"/>
      <c r="B878" s="7"/>
    </row>
    <row r="879" spans="1:2" ht="13.2" x14ac:dyDescent="0.25">
      <c r="A879" s="7"/>
      <c r="B879" s="7"/>
    </row>
    <row r="880" spans="1:2" ht="13.2" x14ac:dyDescent="0.25">
      <c r="A880" s="7"/>
      <c r="B880" s="7"/>
    </row>
    <row r="881" spans="1:2" ht="13.2" x14ac:dyDescent="0.25">
      <c r="A881" s="7"/>
      <c r="B881" s="7"/>
    </row>
    <row r="882" spans="1:2" ht="13.2" x14ac:dyDescent="0.25">
      <c r="A882" s="7"/>
      <c r="B882" s="7"/>
    </row>
    <row r="883" spans="1:2" ht="13.2" x14ac:dyDescent="0.25">
      <c r="A883" s="7"/>
      <c r="B883" s="7"/>
    </row>
    <row r="884" spans="1:2" ht="13.2" x14ac:dyDescent="0.25">
      <c r="A884" s="7"/>
      <c r="B884" s="7"/>
    </row>
    <row r="885" spans="1:2" ht="13.2" x14ac:dyDescent="0.25">
      <c r="A885" s="7"/>
      <c r="B885" s="7"/>
    </row>
    <row r="886" spans="1:2" ht="13.2" x14ac:dyDescent="0.25">
      <c r="A886" s="7"/>
      <c r="B886" s="7"/>
    </row>
    <row r="887" spans="1:2" ht="13.2" x14ac:dyDescent="0.25">
      <c r="A887" s="7"/>
      <c r="B887" s="7"/>
    </row>
    <row r="888" spans="1:2" ht="13.2" x14ac:dyDescent="0.25">
      <c r="A888" s="7"/>
      <c r="B888" s="7"/>
    </row>
    <row r="889" spans="1:2" ht="13.2" x14ac:dyDescent="0.25">
      <c r="A889" s="7"/>
      <c r="B889" s="7"/>
    </row>
    <row r="890" spans="1:2" ht="13.2" x14ac:dyDescent="0.25">
      <c r="A890" s="7"/>
      <c r="B890" s="7"/>
    </row>
    <row r="891" spans="1:2" ht="13.2" x14ac:dyDescent="0.25">
      <c r="A891" s="7"/>
      <c r="B891" s="7"/>
    </row>
    <row r="892" spans="1:2" ht="13.2" x14ac:dyDescent="0.25">
      <c r="A892" s="7"/>
      <c r="B892" s="7"/>
    </row>
    <row r="893" spans="1:2" ht="13.2" x14ac:dyDescent="0.25">
      <c r="A893" s="7"/>
      <c r="B893" s="7"/>
    </row>
    <row r="894" spans="1:2" ht="13.2" x14ac:dyDescent="0.25">
      <c r="A894" s="7"/>
      <c r="B894" s="7"/>
    </row>
    <row r="895" spans="1:2" ht="13.2" x14ac:dyDescent="0.25">
      <c r="A895" s="7"/>
      <c r="B895" s="7"/>
    </row>
    <row r="896" spans="1:2" ht="13.2" x14ac:dyDescent="0.25">
      <c r="A896" s="7"/>
      <c r="B896" s="7"/>
    </row>
    <row r="897" spans="1:2" ht="13.2" x14ac:dyDescent="0.25">
      <c r="A897" s="7"/>
      <c r="B897" s="7"/>
    </row>
    <row r="898" spans="1:2" ht="13.2" x14ac:dyDescent="0.25">
      <c r="A898" s="7"/>
      <c r="B898" s="7"/>
    </row>
    <row r="899" spans="1:2" ht="13.2" x14ac:dyDescent="0.25">
      <c r="A899" s="7"/>
      <c r="B899" s="7"/>
    </row>
    <row r="900" spans="1:2" ht="13.2" x14ac:dyDescent="0.25">
      <c r="A900" s="7"/>
      <c r="B900" s="7"/>
    </row>
    <row r="901" spans="1:2" ht="13.2" x14ac:dyDescent="0.25">
      <c r="A901" s="7"/>
      <c r="B901" s="7"/>
    </row>
    <row r="902" spans="1:2" ht="13.2" x14ac:dyDescent="0.25">
      <c r="A902" s="7"/>
      <c r="B902" s="7"/>
    </row>
    <row r="903" spans="1:2" ht="13.2" x14ac:dyDescent="0.25">
      <c r="A903" s="7"/>
      <c r="B903" s="7"/>
    </row>
    <row r="904" spans="1:2" ht="13.2" x14ac:dyDescent="0.25">
      <c r="A904" s="7"/>
      <c r="B904" s="7"/>
    </row>
    <row r="905" spans="1:2" ht="13.2" x14ac:dyDescent="0.25">
      <c r="A905" s="7"/>
      <c r="B905" s="7"/>
    </row>
    <row r="906" spans="1:2" ht="13.2" x14ac:dyDescent="0.25">
      <c r="A906" s="7"/>
      <c r="B906" s="7"/>
    </row>
    <row r="907" spans="1:2" ht="13.2" x14ac:dyDescent="0.25">
      <c r="A907" s="7"/>
      <c r="B907" s="7"/>
    </row>
    <row r="908" spans="1:2" ht="13.2" x14ac:dyDescent="0.25">
      <c r="A908" s="7"/>
      <c r="B908" s="7"/>
    </row>
    <row r="909" spans="1:2" ht="13.2" x14ac:dyDescent="0.25">
      <c r="A909" s="7"/>
      <c r="B909" s="7"/>
    </row>
    <row r="910" spans="1:2" ht="13.2" x14ac:dyDescent="0.25">
      <c r="A910" s="7"/>
      <c r="B910" s="7"/>
    </row>
    <row r="911" spans="1:2" ht="13.2" x14ac:dyDescent="0.25">
      <c r="A911" s="7"/>
      <c r="B911" s="7"/>
    </row>
    <row r="912" spans="1:2" ht="13.2" x14ac:dyDescent="0.25">
      <c r="A912" s="7"/>
      <c r="B912" s="7"/>
    </row>
    <row r="913" spans="1:2" ht="13.2" x14ac:dyDescent="0.25">
      <c r="A913" s="7"/>
      <c r="B913" s="7"/>
    </row>
    <row r="914" spans="1:2" ht="13.2" x14ac:dyDescent="0.25">
      <c r="A914" s="7"/>
      <c r="B914" s="7"/>
    </row>
    <row r="915" spans="1:2" ht="13.2" x14ac:dyDescent="0.25">
      <c r="A915" s="7"/>
      <c r="B915" s="7"/>
    </row>
    <row r="916" spans="1:2" ht="13.2" x14ac:dyDescent="0.25">
      <c r="A916" s="7"/>
      <c r="B916" s="7"/>
    </row>
    <row r="917" spans="1:2" ht="13.2" x14ac:dyDescent="0.25">
      <c r="A917" s="7"/>
      <c r="B917" s="7"/>
    </row>
    <row r="918" spans="1:2" ht="13.2" x14ac:dyDescent="0.25">
      <c r="A918" s="7"/>
      <c r="B918" s="7"/>
    </row>
    <row r="919" spans="1:2" ht="13.2" x14ac:dyDescent="0.25">
      <c r="A919" s="7"/>
      <c r="B919" s="7"/>
    </row>
    <row r="920" spans="1:2" ht="13.2" x14ac:dyDescent="0.25">
      <c r="A920" s="7"/>
      <c r="B920" s="7"/>
    </row>
    <row r="921" spans="1:2" ht="13.2" x14ac:dyDescent="0.25">
      <c r="A921" s="7"/>
      <c r="B921" s="7"/>
    </row>
    <row r="922" spans="1:2" ht="13.2" x14ac:dyDescent="0.25">
      <c r="A922" s="7"/>
      <c r="B922" s="7"/>
    </row>
    <row r="923" spans="1:2" ht="13.2" x14ac:dyDescent="0.25">
      <c r="A923" s="7"/>
      <c r="B923" s="7"/>
    </row>
    <row r="924" spans="1:2" ht="13.2" x14ac:dyDescent="0.25">
      <c r="A924" s="7"/>
      <c r="B924" s="7"/>
    </row>
    <row r="925" spans="1:2" ht="13.2" x14ac:dyDescent="0.25">
      <c r="A925" s="7"/>
      <c r="B925" s="7"/>
    </row>
    <row r="926" spans="1:2" ht="13.2" x14ac:dyDescent="0.25">
      <c r="A926" s="7"/>
      <c r="B926" s="7"/>
    </row>
    <row r="927" spans="1:2" ht="13.2" x14ac:dyDescent="0.25">
      <c r="A927" s="7"/>
      <c r="B927" s="7"/>
    </row>
    <row r="928" spans="1:2" ht="13.2" x14ac:dyDescent="0.25">
      <c r="A928" s="7"/>
      <c r="B928" s="7"/>
    </row>
    <row r="929" spans="1:2" ht="13.2" x14ac:dyDescent="0.25">
      <c r="A929" s="7"/>
      <c r="B929" s="7"/>
    </row>
    <row r="930" spans="1:2" ht="13.2" x14ac:dyDescent="0.25">
      <c r="A930" s="7"/>
      <c r="B930" s="7"/>
    </row>
    <row r="931" spans="1:2" ht="13.2" x14ac:dyDescent="0.25">
      <c r="A931" s="7"/>
      <c r="B931" s="7"/>
    </row>
    <row r="932" spans="1:2" ht="13.2" x14ac:dyDescent="0.25">
      <c r="A932" s="7"/>
      <c r="B932" s="7"/>
    </row>
    <row r="933" spans="1:2" ht="13.2" x14ac:dyDescent="0.25">
      <c r="A933" s="7"/>
      <c r="B933" s="7"/>
    </row>
    <row r="934" spans="1:2" ht="13.2" x14ac:dyDescent="0.25">
      <c r="A934" s="7"/>
      <c r="B934" s="7"/>
    </row>
    <row r="935" spans="1:2" ht="13.2" x14ac:dyDescent="0.25">
      <c r="A935" s="7"/>
      <c r="B935" s="7"/>
    </row>
    <row r="936" spans="1:2" ht="13.2" x14ac:dyDescent="0.25">
      <c r="A936" s="7"/>
      <c r="B936" s="7"/>
    </row>
    <row r="937" spans="1:2" ht="13.2" x14ac:dyDescent="0.25">
      <c r="A937" s="7"/>
      <c r="B937" s="7"/>
    </row>
    <row r="938" spans="1:2" ht="13.2" x14ac:dyDescent="0.25">
      <c r="A938" s="7"/>
      <c r="B938" s="7"/>
    </row>
    <row r="939" spans="1:2" ht="13.2" x14ac:dyDescent="0.25">
      <c r="A939" s="7"/>
      <c r="B939" s="7"/>
    </row>
    <row r="940" spans="1:2" ht="13.2" x14ac:dyDescent="0.25">
      <c r="A940" s="7"/>
      <c r="B940" s="7"/>
    </row>
    <row r="941" spans="1:2" ht="13.2" x14ac:dyDescent="0.25">
      <c r="A941" s="7"/>
      <c r="B941" s="7"/>
    </row>
    <row r="942" spans="1:2" ht="13.2" x14ac:dyDescent="0.25">
      <c r="A942" s="7"/>
      <c r="B942" s="7"/>
    </row>
    <row r="943" spans="1:2" ht="13.2" x14ac:dyDescent="0.25">
      <c r="A943" s="7"/>
      <c r="B943" s="7"/>
    </row>
    <row r="944" spans="1:2" ht="13.2" x14ac:dyDescent="0.25">
      <c r="A944" s="7"/>
      <c r="B944" s="7"/>
    </row>
    <row r="945" spans="1:2" ht="13.2" x14ac:dyDescent="0.25">
      <c r="A945" s="7"/>
      <c r="B945" s="7"/>
    </row>
    <row r="946" spans="1:2" ht="13.2" x14ac:dyDescent="0.25">
      <c r="A946" s="7"/>
      <c r="B946" s="7"/>
    </row>
    <row r="947" spans="1:2" ht="13.2" x14ac:dyDescent="0.25">
      <c r="A947" s="7"/>
      <c r="B947" s="7"/>
    </row>
    <row r="948" spans="1:2" ht="13.2" x14ac:dyDescent="0.25">
      <c r="A948" s="7"/>
      <c r="B948" s="7"/>
    </row>
    <row r="949" spans="1:2" ht="13.2" x14ac:dyDescent="0.25">
      <c r="A949" s="7"/>
      <c r="B949" s="7"/>
    </row>
    <row r="950" spans="1:2" ht="13.2" x14ac:dyDescent="0.25">
      <c r="A950" s="7"/>
      <c r="B950" s="7"/>
    </row>
    <row r="951" spans="1:2" ht="13.2" x14ac:dyDescent="0.25">
      <c r="A951" s="7"/>
      <c r="B951" s="7"/>
    </row>
    <row r="952" spans="1:2" ht="13.2" x14ac:dyDescent="0.25">
      <c r="A952" s="7"/>
      <c r="B952" s="7"/>
    </row>
    <row r="953" spans="1:2" ht="13.2" x14ac:dyDescent="0.25">
      <c r="A953" s="7"/>
      <c r="B953" s="7"/>
    </row>
    <row r="954" spans="1:2" ht="13.2" x14ac:dyDescent="0.25">
      <c r="A954" s="7"/>
      <c r="B954" s="7"/>
    </row>
    <row r="955" spans="1:2" ht="13.2" x14ac:dyDescent="0.25">
      <c r="A955" s="7"/>
      <c r="B955" s="7"/>
    </row>
    <row r="956" spans="1:2" ht="13.2" x14ac:dyDescent="0.25">
      <c r="A956" s="7"/>
      <c r="B956" s="7"/>
    </row>
    <row r="957" spans="1:2" ht="13.2" x14ac:dyDescent="0.25">
      <c r="A957" s="7"/>
      <c r="B957" s="7"/>
    </row>
    <row r="958" spans="1:2" ht="13.2" x14ac:dyDescent="0.25">
      <c r="A958" s="7"/>
      <c r="B958" s="7"/>
    </row>
    <row r="959" spans="1:2" ht="13.2" x14ac:dyDescent="0.25">
      <c r="A959" s="7"/>
      <c r="B959" s="7"/>
    </row>
    <row r="960" spans="1:2" ht="13.2" x14ac:dyDescent="0.25">
      <c r="A960" s="7"/>
      <c r="B960" s="7"/>
    </row>
    <row r="961" spans="1:2" ht="13.2" x14ac:dyDescent="0.25">
      <c r="A961" s="7"/>
      <c r="B961" s="7"/>
    </row>
    <row r="962" spans="1:2" ht="13.2" x14ac:dyDescent="0.25">
      <c r="A962" s="7"/>
      <c r="B962" s="7"/>
    </row>
    <row r="963" spans="1:2" ht="13.2" x14ac:dyDescent="0.25">
      <c r="A963" s="7"/>
      <c r="B963" s="7"/>
    </row>
    <row r="964" spans="1:2" ht="13.2" x14ac:dyDescent="0.25">
      <c r="A964" s="7"/>
      <c r="B964" s="7"/>
    </row>
    <row r="965" spans="1:2" ht="13.2" x14ac:dyDescent="0.25">
      <c r="A965" s="7"/>
      <c r="B965" s="7"/>
    </row>
    <row r="966" spans="1:2" ht="13.2" x14ac:dyDescent="0.25">
      <c r="A966" s="7"/>
      <c r="B966" s="7"/>
    </row>
    <row r="967" spans="1:2" ht="13.2" x14ac:dyDescent="0.25">
      <c r="A967" s="7"/>
      <c r="B967" s="7"/>
    </row>
    <row r="968" spans="1:2" ht="13.2" x14ac:dyDescent="0.25">
      <c r="A968" s="7"/>
      <c r="B968" s="7"/>
    </row>
    <row r="969" spans="1:2" ht="13.2" x14ac:dyDescent="0.25">
      <c r="A969" s="7"/>
      <c r="B969" s="7"/>
    </row>
    <row r="970" spans="1:2" ht="13.2" x14ac:dyDescent="0.25">
      <c r="A970" s="7"/>
      <c r="B970" s="7"/>
    </row>
    <row r="971" spans="1:2" ht="13.2" x14ac:dyDescent="0.25">
      <c r="A971" s="7"/>
      <c r="B971" s="7"/>
    </row>
    <row r="972" spans="1:2" ht="13.2" x14ac:dyDescent="0.25">
      <c r="A972" s="7"/>
      <c r="B972" s="7"/>
    </row>
    <row r="973" spans="1:2" ht="13.2" x14ac:dyDescent="0.25">
      <c r="A973" s="7"/>
      <c r="B973" s="7"/>
    </row>
    <row r="974" spans="1:2" ht="13.2" x14ac:dyDescent="0.25">
      <c r="A974" s="7"/>
      <c r="B974" s="7"/>
    </row>
    <row r="975" spans="1:2" ht="13.2" x14ac:dyDescent="0.25">
      <c r="A975" s="7"/>
      <c r="B975" s="7"/>
    </row>
    <row r="976" spans="1:2" ht="13.2" x14ac:dyDescent="0.25">
      <c r="A976" s="7"/>
      <c r="B976" s="7"/>
    </row>
    <row r="977" spans="1:2" ht="13.2" x14ac:dyDescent="0.25">
      <c r="A977" s="7"/>
      <c r="B977" s="7"/>
    </row>
    <row r="978" spans="1:2" ht="13.2" x14ac:dyDescent="0.25">
      <c r="A978" s="7"/>
      <c r="B978" s="7"/>
    </row>
    <row r="979" spans="1:2" ht="13.2" x14ac:dyDescent="0.25">
      <c r="A979" s="7"/>
      <c r="B979" s="7"/>
    </row>
    <row r="980" spans="1:2" ht="13.2" x14ac:dyDescent="0.25">
      <c r="A980" s="7"/>
      <c r="B980" s="7"/>
    </row>
    <row r="981" spans="1:2" ht="13.2" x14ac:dyDescent="0.25">
      <c r="A981" s="7"/>
      <c r="B981" s="7"/>
    </row>
    <row r="982" spans="1:2" ht="13.2" x14ac:dyDescent="0.25">
      <c r="A982" s="7"/>
      <c r="B982" s="7"/>
    </row>
    <row r="983" spans="1:2" ht="13.2" x14ac:dyDescent="0.25">
      <c r="A983" s="7"/>
      <c r="B983" s="7"/>
    </row>
    <row r="984" spans="1:2" ht="13.2" x14ac:dyDescent="0.25">
      <c r="A984" s="7"/>
      <c r="B984" s="7"/>
    </row>
    <row r="985" spans="1:2" ht="13.2" x14ac:dyDescent="0.25">
      <c r="A985" s="7"/>
      <c r="B985" s="7"/>
    </row>
    <row r="986" spans="1:2" ht="13.2" x14ac:dyDescent="0.25">
      <c r="A986" s="7"/>
      <c r="B986" s="7"/>
    </row>
    <row r="987" spans="1:2" ht="13.2" x14ac:dyDescent="0.25">
      <c r="A987" s="7"/>
      <c r="B987" s="7"/>
    </row>
    <row r="988" spans="1:2" ht="13.2" x14ac:dyDescent="0.25">
      <c r="A988" s="7"/>
      <c r="B988" s="7"/>
    </row>
    <row r="989" spans="1:2" ht="13.2" x14ac:dyDescent="0.25">
      <c r="A989" s="7"/>
      <c r="B989" s="7"/>
    </row>
    <row r="990" spans="1:2" ht="13.2" x14ac:dyDescent="0.25">
      <c r="A990" s="7"/>
      <c r="B990" s="7"/>
    </row>
    <row r="991" spans="1:2" ht="13.2" x14ac:dyDescent="0.25">
      <c r="A991" s="7"/>
      <c r="B991" s="7"/>
    </row>
    <row r="992" spans="1:2" ht="13.2" x14ac:dyDescent="0.25">
      <c r="A992" s="7"/>
      <c r="B992" s="7"/>
    </row>
    <row r="993" spans="1:2" ht="13.2" x14ac:dyDescent="0.25">
      <c r="A993" s="7"/>
      <c r="B993" s="7"/>
    </row>
    <row r="994" spans="1:2" ht="13.2" x14ac:dyDescent="0.25">
      <c r="A994" s="7"/>
      <c r="B994" s="7"/>
    </row>
    <row r="995" spans="1:2" ht="13.2" x14ac:dyDescent="0.25">
      <c r="A995" s="7"/>
      <c r="B995" s="7"/>
    </row>
    <row r="996" spans="1:2" ht="13.2" x14ac:dyDescent="0.25">
      <c r="A996" s="7"/>
      <c r="B996" s="7"/>
    </row>
    <row r="997" spans="1:2" ht="13.2" x14ac:dyDescent="0.25">
      <c r="A997" s="7"/>
      <c r="B997" s="7"/>
    </row>
    <row r="998" spans="1:2" ht="13.2" x14ac:dyDescent="0.25">
      <c r="A998" s="7"/>
      <c r="B998" s="7"/>
    </row>
    <row r="999" spans="1:2" ht="13.2" x14ac:dyDescent="0.25">
      <c r="A999" s="7"/>
      <c r="B999" s="7"/>
    </row>
    <row r="1000" spans="1:2" ht="13.2" x14ac:dyDescent="0.25">
      <c r="A1000" s="7"/>
      <c r="B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Linh</dc:creator>
  <cp:lastModifiedBy>Hung</cp:lastModifiedBy>
  <dcterms:created xsi:type="dcterms:W3CDTF">2020-10-16T05:25:57Z</dcterms:created>
  <dcterms:modified xsi:type="dcterms:W3CDTF">2020-10-17T14:56:39Z</dcterms:modified>
</cp:coreProperties>
</file>