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_Tools\03_linhtinh\GitHub\NhungLe\20210517\"/>
    </mc:Choice>
  </mc:AlternateContent>
  <xr:revisionPtr revIDLastSave="0" documentId="13_ncr:1_{7521FB63-0A2F-45E8-9625-751649E8A49E}" xr6:coauthVersionLast="46" xr6:coauthVersionMax="46" xr10:uidLastSave="{00000000-0000-0000-0000-000000000000}"/>
  <bookViews>
    <workbookView xWindow="-28920" yWindow="-120" windowWidth="29040" windowHeight="15840" xr2:uid="{1B53A822-AC92-4326-B772-AFD194ECEA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3" i="1"/>
  <c r="C4" i="1"/>
  <c r="D4" i="1"/>
  <c r="E4" i="1"/>
  <c r="F4" i="1"/>
  <c r="J4" i="1" s="1"/>
  <c r="G4" i="1"/>
  <c r="I4" i="1"/>
  <c r="C5" i="1"/>
  <c r="G5" i="1"/>
  <c r="I5" i="1"/>
  <c r="C6" i="1"/>
  <c r="E6" i="1" s="1"/>
  <c r="D6" i="1"/>
  <c r="G6" i="1"/>
  <c r="I6" i="1"/>
  <c r="C7" i="1"/>
  <c r="F7" i="1" s="1"/>
  <c r="D7" i="1"/>
  <c r="E7" i="1"/>
  <c r="G7" i="1"/>
  <c r="I7" i="1"/>
  <c r="C8" i="1"/>
  <c r="D8" i="1"/>
  <c r="E8" i="1"/>
  <c r="F8" i="1"/>
  <c r="G8" i="1"/>
  <c r="I8" i="1"/>
  <c r="C9" i="1"/>
  <c r="G9" i="1" s="1"/>
  <c r="I9" i="1"/>
  <c r="C10" i="1"/>
  <c r="E10" i="1" s="1"/>
  <c r="D10" i="1"/>
  <c r="I10" i="1"/>
  <c r="C11" i="1"/>
  <c r="F11" i="1" s="1"/>
  <c r="D11" i="1"/>
  <c r="I11" i="1"/>
  <c r="C12" i="1"/>
  <c r="D12" i="1" s="1"/>
  <c r="I12" i="1"/>
  <c r="C13" i="1"/>
  <c r="I13" i="1"/>
  <c r="C14" i="1"/>
  <c r="E14" i="1" s="1"/>
  <c r="D14" i="1"/>
  <c r="I14" i="1"/>
  <c r="C15" i="1"/>
  <c r="F15" i="1" s="1"/>
  <c r="D15" i="1"/>
  <c r="I15" i="1"/>
  <c r="C16" i="1"/>
  <c r="D16" i="1" s="1"/>
  <c r="E16" i="1"/>
  <c r="F16" i="1"/>
  <c r="G16" i="1"/>
  <c r="I16" i="1"/>
  <c r="C17" i="1"/>
  <c r="G17" i="1"/>
  <c r="I17" i="1"/>
  <c r="C18" i="1"/>
  <c r="E18" i="1" s="1"/>
  <c r="D18" i="1"/>
  <c r="G18" i="1"/>
  <c r="I18" i="1"/>
  <c r="C19" i="1"/>
  <c r="F19" i="1" s="1"/>
  <c r="D19" i="1"/>
  <c r="E19" i="1"/>
  <c r="G19" i="1"/>
  <c r="I19" i="1"/>
  <c r="C20" i="1"/>
  <c r="D20" i="1" s="1"/>
  <c r="I20" i="1"/>
  <c r="C21" i="1"/>
  <c r="G21" i="1"/>
  <c r="I21" i="1"/>
  <c r="C22" i="1"/>
  <c r="E22" i="1" s="1"/>
  <c r="I22" i="1"/>
  <c r="C23" i="1"/>
  <c r="D23" i="1" s="1"/>
  <c r="I23" i="1"/>
  <c r="C24" i="1"/>
  <c r="D24" i="1" s="1"/>
  <c r="E24" i="1"/>
  <c r="I24" i="1"/>
  <c r="C25" i="1"/>
  <c r="G25" i="1" s="1"/>
  <c r="I25" i="1"/>
  <c r="C26" i="1"/>
  <c r="E26" i="1" s="1"/>
  <c r="D26" i="1"/>
  <c r="I26" i="1"/>
  <c r="C27" i="1"/>
  <c r="E27" i="1" s="1"/>
  <c r="D27" i="1"/>
  <c r="I27" i="1"/>
  <c r="C28" i="1"/>
  <c r="D28" i="1" s="1"/>
  <c r="E28" i="1"/>
  <c r="F28" i="1"/>
  <c r="I28" i="1"/>
  <c r="C29" i="1"/>
  <c r="I29" i="1"/>
  <c r="C30" i="1"/>
  <c r="E30" i="1" s="1"/>
  <c r="D30" i="1"/>
  <c r="G30" i="1"/>
  <c r="I30" i="1"/>
  <c r="C31" i="1"/>
  <c r="D31" i="1"/>
  <c r="E31" i="1"/>
  <c r="F31" i="1"/>
  <c r="G31" i="1"/>
  <c r="I31" i="1"/>
  <c r="C32" i="1"/>
  <c r="D32" i="1" s="1"/>
  <c r="I32" i="1"/>
  <c r="C33" i="1"/>
  <c r="G33" i="1"/>
  <c r="I33" i="1"/>
  <c r="C34" i="1"/>
  <c r="E34" i="1" s="1"/>
  <c r="I34" i="1"/>
  <c r="C35" i="1"/>
  <c r="F35" i="1" s="1"/>
  <c r="I35" i="1"/>
  <c r="C36" i="1"/>
  <c r="D36" i="1"/>
  <c r="E36" i="1"/>
  <c r="F36" i="1"/>
  <c r="J36" i="1" s="1"/>
  <c r="G36" i="1"/>
  <c r="I36" i="1"/>
  <c r="C37" i="1"/>
  <c r="F37" i="1"/>
  <c r="I37" i="1"/>
  <c r="C38" i="1"/>
  <c r="D38" i="1"/>
  <c r="I38" i="1"/>
  <c r="C39" i="1"/>
  <c r="D39" i="1"/>
  <c r="E39" i="1"/>
  <c r="F39" i="1"/>
  <c r="G39" i="1"/>
  <c r="I39" i="1"/>
  <c r="C40" i="1"/>
  <c r="D40" i="1" s="1"/>
  <c r="E40" i="1"/>
  <c r="I40" i="1"/>
  <c r="C41" i="1"/>
  <c r="G41" i="1" s="1"/>
  <c r="I41" i="1"/>
  <c r="C42" i="1"/>
  <c r="G42" i="1" s="1"/>
  <c r="I42" i="1"/>
  <c r="C43" i="1"/>
  <c r="D43" i="1" s="1"/>
  <c r="G43" i="1"/>
  <c r="I43" i="1"/>
  <c r="C44" i="1"/>
  <c r="D44" i="1" s="1"/>
  <c r="E44" i="1"/>
  <c r="I44" i="1"/>
  <c r="C45" i="1"/>
  <c r="F45" i="1" s="1"/>
  <c r="I45" i="1"/>
  <c r="C46" i="1"/>
  <c r="D46" i="1" s="1"/>
  <c r="G46" i="1"/>
  <c r="I46" i="1"/>
  <c r="C47" i="1"/>
  <c r="F47" i="1" s="1"/>
  <c r="D47" i="1"/>
  <c r="E47" i="1"/>
  <c r="G47" i="1"/>
  <c r="I47" i="1"/>
  <c r="C48" i="1"/>
  <c r="D48" i="1"/>
  <c r="E48" i="1"/>
  <c r="F48" i="1"/>
  <c r="J48" i="1" s="1"/>
  <c r="G48" i="1"/>
  <c r="I48" i="1"/>
  <c r="C49" i="1"/>
  <c r="F49" i="1"/>
  <c r="I49" i="1"/>
  <c r="C50" i="1"/>
  <c r="D50" i="1"/>
  <c r="I50" i="1"/>
  <c r="C51" i="1"/>
  <c r="D51" i="1"/>
  <c r="E51" i="1"/>
  <c r="F51" i="1"/>
  <c r="G51" i="1"/>
  <c r="I51" i="1"/>
  <c r="C52" i="1"/>
  <c r="D52" i="1" s="1"/>
  <c r="E52" i="1"/>
  <c r="I52" i="1"/>
  <c r="C53" i="1"/>
  <c r="G53" i="1" s="1"/>
  <c r="I53" i="1"/>
  <c r="C54" i="1"/>
  <c r="I54" i="1"/>
  <c r="C55" i="1"/>
  <c r="D55" i="1" s="1"/>
  <c r="G55" i="1"/>
  <c r="I55" i="1"/>
  <c r="C56" i="1"/>
  <c r="D56" i="1" s="1"/>
  <c r="E56" i="1"/>
  <c r="I56" i="1"/>
  <c r="C57" i="1"/>
  <c r="F57" i="1" s="1"/>
  <c r="I57" i="1"/>
  <c r="C58" i="1"/>
  <c r="D58" i="1" s="1"/>
  <c r="G58" i="1"/>
  <c r="I58" i="1"/>
  <c r="C59" i="1"/>
  <c r="F59" i="1" s="1"/>
  <c r="D59" i="1"/>
  <c r="E59" i="1"/>
  <c r="I59" i="1"/>
  <c r="C60" i="1"/>
  <c r="E60" i="1" s="1"/>
  <c r="D60" i="1"/>
  <c r="G60" i="1"/>
  <c r="I60" i="1"/>
  <c r="C61" i="1"/>
  <c r="F61" i="1"/>
  <c r="G61" i="1"/>
  <c r="I61" i="1"/>
  <c r="C62" i="1"/>
  <c r="D62" i="1"/>
  <c r="G62" i="1"/>
  <c r="I62" i="1"/>
  <c r="C63" i="1"/>
  <c r="F63" i="1" s="1"/>
  <c r="D63" i="1"/>
  <c r="E63" i="1"/>
  <c r="G63" i="1"/>
  <c r="I63" i="1"/>
  <c r="C64" i="1"/>
  <c r="D64" i="1" s="1"/>
  <c r="E64" i="1"/>
  <c r="F64" i="1"/>
  <c r="G64" i="1"/>
  <c r="I64" i="1"/>
  <c r="C65" i="1"/>
  <c r="F65" i="1"/>
  <c r="I65" i="1"/>
  <c r="C66" i="1"/>
  <c r="D66" i="1"/>
  <c r="I66" i="1"/>
  <c r="C67" i="1"/>
  <c r="D67" i="1" s="1"/>
  <c r="G67" i="1"/>
  <c r="I67" i="1"/>
  <c r="C68" i="1"/>
  <c r="D68" i="1" s="1"/>
  <c r="E68" i="1"/>
  <c r="F68" i="1"/>
  <c r="I68" i="1"/>
  <c r="C69" i="1"/>
  <c r="G69" i="1" s="1"/>
  <c r="I69" i="1"/>
  <c r="C70" i="1"/>
  <c r="I70" i="1"/>
  <c r="C71" i="1"/>
  <c r="E71" i="1" s="1"/>
  <c r="D71" i="1"/>
  <c r="G71" i="1"/>
  <c r="I71" i="1"/>
  <c r="C72" i="1"/>
  <c r="D72" i="1" s="1"/>
  <c r="E72" i="1"/>
  <c r="F72" i="1"/>
  <c r="G72" i="1"/>
  <c r="I72" i="1"/>
  <c r="C73" i="1"/>
  <c r="F73" i="1" s="1"/>
  <c r="G73" i="1"/>
  <c r="I73" i="1"/>
  <c r="C74" i="1"/>
  <c r="D74" i="1" s="1"/>
  <c r="G74" i="1"/>
  <c r="I74" i="1"/>
  <c r="C75" i="1"/>
  <c r="D75" i="1" s="1"/>
  <c r="G75" i="1"/>
  <c r="I75" i="1"/>
  <c r="C76" i="1"/>
  <c r="D76" i="1" s="1"/>
  <c r="E76" i="1"/>
  <c r="I76" i="1"/>
  <c r="C77" i="1"/>
  <c r="F77" i="1" s="1"/>
  <c r="I77" i="1"/>
  <c r="C78" i="1"/>
  <c r="D78" i="1" s="1"/>
  <c r="I78" i="1"/>
  <c r="C79" i="1"/>
  <c r="D79" i="1" s="1"/>
  <c r="G79" i="1"/>
  <c r="I79" i="1"/>
  <c r="C80" i="1"/>
  <c r="D80" i="1" s="1"/>
  <c r="E80" i="1"/>
  <c r="F80" i="1"/>
  <c r="I80" i="1"/>
  <c r="C81" i="1"/>
  <c r="F81" i="1"/>
  <c r="I81" i="1"/>
  <c r="C82" i="1"/>
  <c r="D82" i="1"/>
  <c r="I82" i="1"/>
  <c r="C83" i="1"/>
  <c r="D83" i="1"/>
  <c r="E83" i="1"/>
  <c r="F83" i="1"/>
  <c r="G83" i="1"/>
  <c r="I83" i="1"/>
  <c r="C84" i="1"/>
  <c r="D84" i="1" s="1"/>
  <c r="E84" i="1"/>
  <c r="I84" i="1"/>
  <c r="C85" i="1"/>
  <c r="I85" i="1"/>
  <c r="C86" i="1"/>
  <c r="G86" i="1" s="1"/>
  <c r="I86" i="1"/>
  <c r="C87" i="1"/>
  <c r="F87" i="1" s="1"/>
  <c r="I87" i="1"/>
  <c r="C88" i="1"/>
  <c r="D88" i="1"/>
  <c r="E88" i="1"/>
  <c r="F88" i="1"/>
  <c r="G88" i="1"/>
  <c r="I88" i="1"/>
  <c r="C89" i="1"/>
  <c r="F89" i="1" s="1"/>
  <c r="G89" i="1"/>
  <c r="I89" i="1"/>
  <c r="C90" i="1"/>
  <c r="D90" i="1" s="1"/>
  <c r="G90" i="1"/>
  <c r="I90" i="1"/>
  <c r="C91" i="1"/>
  <c r="F91" i="1" s="1"/>
  <c r="D91" i="1"/>
  <c r="E91" i="1"/>
  <c r="G91" i="1"/>
  <c r="I91" i="1"/>
  <c r="C92" i="1"/>
  <c r="F92" i="1" s="1"/>
  <c r="J92" i="1" s="1"/>
  <c r="D92" i="1"/>
  <c r="E92" i="1"/>
  <c r="G92" i="1"/>
  <c r="I92" i="1"/>
  <c r="C93" i="1"/>
  <c r="F93" i="1"/>
  <c r="G93" i="1"/>
  <c r="I93" i="1"/>
  <c r="C94" i="1"/>
  <c r="D94" i="1"/>
  <c r="G94" i="1"/>
  <c r="I94" i="1"/>
  <c r="C95" i="1"/>
  <c r="D95" i="1"/>
  <c r="E95" i="1"/>
  <c r="F95" i="1"/>
  <c r="J95" i="1" s="1"/>
  <c r="G95" i="1"/>
  <c r="I95" i="1"/>
  <c r="C96" i="1"/>
  <c r="D96" i="1" s="1"/>
  <c r="I96" i="1"/>
  <c r="C97" i="1"/>
  <c r="E97" i="1" s="1"/>
  <c r="D97" i="1"/>
  <c r="I97" i="1"/>
  <c r="C98" i="1"/>
  <c r="D98" i="1" s="1"/>
  <c r="I98" i="1"/>
  <c r="C99" i="1"/>
  <c r="D99" i="1" s="1"/>
  <c r="E99" i="1"/>
  <c r="F99" i="1"/>
  <c r="I99" i="1"/>
  <c r="C100" i="1"/>
  <c r="D100" i="1" s="1"/>
  <c r="I100" i="1"/>
  <c r="C101" i="1"/>
  <c r="E101" i="1" s="1"/>
  <c r="D101" i="1"/>
  <c r="I101" i="1"/>
  <c r="C102" i="1"/>
  <c r="F102" i="1" s="1"/>
  <c r="I102" i="1"/>
  <c r="C103" i="1"/>
  <c r="D103" i="1"/>
  <c r="E103" i="1"/>
  <c r="F103" i="1"/>
  <c r="G103" i="1"/>
  <c r="I103" i="1"/>
  <c r="I3" i="1"/>
  <c r="F3" i="1"/>
  <c r="E3" i="1"/>
  <c r="C3" i="1"/>
  <c r="D3" i="1" s="1"/>
  <c r="J63" i="1" l="1"/>
  <c r="J47" i="1"/>
  <c r="J31" i="1"/>
  <c r="G98" i="1"/>
  <c r="J19" i="1"/>
  <c r="G87" i="1"/>
  <c r="F79" i="1"/>
  <c r="F75" i="1"/>
  <c r="F67" i="1"/>
  <c r="F43" i="1"/>
  <c r="J43" i="1" s="1"/>
  <c r="G20" i="1"/>
  <c r="G12" i="1"/>
  <c r="J7" i="1"/>
  <c r="E102" i="1"/>
  <c r="E98" i="1"/>
  <c r="F96" i="1"/>
  <c r="E87" i="1"/>
  <c r="J83" i="1"/>
  <c r="G78" i="1"/>
  <c r="G77" i="1"/>
  <c r="E75" i="1"/>
  <c r="J75" i="1" s="1"/>
  <c r="J72" i="1"/>
  <c r="F71" i="1"/>
  <c r="E67" i="1"/>
  <c r="J67" i="1" s="1"/>
  <c r="F60" i="1"/>
  <c r="J60" i="1" s="1"/>
  <c r="G56" i="1"/>
  <c r="E55" i="1"/>
  <c r="G52" i="1"/>
  <c r="J51" i="1"/>
  <c r="G44" i="1"/>
  <c r="E43" i="1"/>
  <c r="G40" i="1"/>
  <c r="J39" i="1"/>
  <c r="E35" i="1"/>
  <c r="G34" i="1"/>
  <c r="F32" i="1"/>
  <c r="F27" i="1"/>
  <c r="J27" i="1" s="1"/>
  <c r="G24" i="1"/>
  <c r="E23" i="1"/>
  <c r="J23" i="1" s="1"/>
  <c r="G22" i="1"/>
  <c r="F20" i="1"/>
  <c r="G15" i="1"/>
  <c r="F12" i="1"/>
  <c r="G11" i="1"/>
  <c r="J71" i="1"/>
  <c r="J59" i="1"/>
  <c r="G23" i="1"/>
  <c r="J16" i="1"/>
  <c r="J103" i="1"/>
  <c r="A103" i="1" s="1"/>
  <c r="G102" i="1"/>
  <c r="F98" i="1"/>
  <c r="G96" i="1"/>
  <c r="J91" i="1"/>
  <c r="A91" i="1" s="1"/>
  <c r="J88" i="1"/>
  <c r="F55" i="1"/>
  <c r="J55" i="1" s="1"/>
  <c r="G35" i="1"/>
  <c r="G32" i="1"/>
  <c r="G27" i="1"/>
  <c r="F23" i="1"/>
  <c r="G3" i="1"/>
  <c r="J99" i="1"/>
  <c r="G84" i="1"/>
  <c r="E79" i="1"/>
  <c r="J79" i="1" s="1"/>
  <c r="G76" i="1"/>
  <c r="D102" i="1"/>
  <c r="J102" i="1" s="1"/>
  <c r="A102" i="1" s="1"/>
  <c r="G99" i="1"/>
  <c r="E96" i="1"/>
  <c r="J96" i="1" s="1"/>
  <c r="A95" i="1" s="1"/>
  <c r="D87" i="1"/>
  <c r="J87" i="1" s="1"/>
  <c r="A87" i="1" s="1"/>
  <c r="F84" i="1"/>
  <c r="J84" i="1" s="1"/>
  <c r="G80" i="1"/>
  <c r="J80" i="1" s="1"/>
  <c r="F76" i="1"/>
  <c r="J76" i="1" s="1"/>
  <c r="G68" i="1"/>
  <c r="J68" i="1" s="1"/>
  <c r="J64" i="1"/>
  <c r="A63" i="1" s="1"/>
  <c r="G59" i="1"/>
  <c r="G57" i="1"/>
  <c r="F56" i="1"/>
  <c r="J56" i="1" s="1"/>
  <c r="F52" i="1"/>
  <c r="J52" i="1" s="1"/>
  <c r="G45" i="1"/>
  <c r="F44" i="1"/>
  <c r="J44" i="1" s="1"/>
  <c r="F40" i="1"/>
  <c r="J40" i="1" s="1"/>
  <c r="D35" i="1"/>
  <c r="D34" i="1"/>
  <c r="E32" i="1"/>
  <c r="G28" i="1"/>
  <c r="J28" i="1" s="1"/>
  <c r="G26" i="1"/>
  <c r="F24" i="1"/>
  <c r="J24" i="1" s="1"/>
  <c r="D22" i="1"/>
  <c r="E20" i="1"/>
  <c r="E15" i="1"/>
  <c r="J15" i="1" s="1"/>
  <c r="G14" i="1"/>
  <c r="E12" i="1"/>
  <c r="J12" i="1" s="1"/>
  <c r="E11" i="1"/>
  <c r="J11" i="1" s="1"/>
  <c r="G10" i="1"/>
  <c r="J8" i="1"/>
  <c r="A47" i="1"/>
  <c r="E54" i="1"/>
  <c r="F54" i="1"/>
  <c r="J30" i="1"/>
  <c r="F100" i="1"/>
  <c r="E82" i="1"/>
  <c r="F82" i="1"/>
  <c r="J82" i="1" s="1"/>
  <c r="D81" i="1"/>
  <c r="E81" i="1"/>
  <c r="E66" i="1"/>
  <c r="F66" i="1"/>
  <c r="D65" i="1"/>
  <c r="E65" i="1"/>
  <c r="E50" i="1"/>
  <c r="F50" i="1"/>
  <c r="D49" i="1"/>
  <c r="E49" i="1"/>
  <c r="E38" i="1"/>
  <c r="F38" i="1"/>
  <c r="J38" i="1" s="1"/>
  <c r="A38" i="1" s="1"/>
  <c r="D37" i="1"/>
  <c r="E37" i="1"/>
  <c r="D33" i="1"/>
  <c r="E33" i="1"/>
  <c r="F33" i="1"/>
  <c r="D17" i="1"/>
  <c r="E17" i="1"/>
  <c r="F17" i="1"/>
  <c r="D5" i="1"/>
  <c r="E5" i="1"/>
  <c r="F5" i="1"/>
  <c r="D85" i="1"/>
  <c r="E85" i="1"/>
  <c r="E70" i="1"/>
  <c r="F70" i="1"/>
  <c r="G97" i="1"/>
  <c r="F101" i="1"/>
  <c r="E100" i="1"/>
  <c r="F97" i="1"/>
  <c r="E94" i="1"/>
  <c r="J94" i="1" s="1"/>
  <c r="A94" i="1" s="1"/>
  <c r="F94" i="1"/>
  <c r="D93" i="1"/>
  <c r="E93" i="1"/>
  <c r="G85" i="1"/>
  <c r="E78" i="1"/>
  <c r="F78" i="1"/>
  <c r="D77" i="1"/>
  <c r="E77" i="1"/>
  <c r="G70" i="1"/>
  <c r="E62" i="1"/>
  <c r="J62" i="1" s="1"/>
  <c r="A62" i="1" s="1"/>
  <c r="F62" i="1"/>
  <c r="D61" i="1"/>
  <c r="E61" i="1"/>
  <c r="G54" i="1"/>
  <c r="J32" i="1"/>
  <c r="D21" i="1"/>
  <c r="J21" i="1" s="1"/>
  <c r="E21" i="1"/>
  <c r="F21" i="1"/>
  <c r="D9" i="1"/>
  <c r="E9" i="1"/>
  <c r="F9" i="1"/>
  <c r="G100" i="1"/>
  <c r="E86" i="1"/>
  <c r="F86" i="1"/>
  <c r="D69" i="1"/>
  <c r="E69" i="1"/>
  <c r="D53" i="1"/>
  <c r="E53" i="1"/>
  <c r="E42" i="1"/>
  <c r="F42" i="1"/>
  <c r="D41" i="1"/>
  <c r="E41" i="1"/>
  <c r="D29" i="1"/>
  <c r="E29" i="1"/>
  <c r="F29" i="1"/>
  <c r="D13" i="1"/>
  <c r="E13" i="1"/>
  <c r="F13" i="1"/>
  <c r="G101" i="1"/>
  <c r="E90" i="1"/>
  <c r="J90" i="1" s="1"/>
  <c r="A90" i="1" s="1"/>
  <c r="F90" i="1"/>
  <c r="D89" i="1"/>
  <c r="E89" i="1"/>
  <c r="D86" i="1"/>
  <c r="F85" i="1"/>
  <c r="G82" i="1"/>
  <c r="G81" i="1"/>
  <c r="E74" i="1"/>
  <c r="F74" i="1"/>
  <c r="D73" i="1"/>
  <c r="E73" i="1"/>
  <c r="D70" i="1"/>
  <c r="F69" i="1"/>
  <c r="G66" i="1"/>
  <c r="G65" i="1"/>
  <c r="E58" i="1"/>
  <c r="J58" i="1" s="1"/>
  <c r="F58" i="1"/>
  <c r="D57" i="1"/>
  <c r="E57" i="1"/>
  <c r="D54" i="1"/>
  <c r="J54" i="1" s="1"/>
  <c r="F53" i="1"/>
  <c r="G50" i="1"/>
  <c r="G49" i="1"/>
  <c r="E46" i="1"/>
  <c r="F46" i="1"/>
  <c r="D45" i="1"/>
  <c r="E45" i="1"/>
  <c r="D42" i="1"/>
  <c r="F41" i="1"/>
  <c r="G38" i="1"/>
  <c r="G37" i="1"/>
  <c r="G29" i="1"/>
  <c r="D25" i="1"/>
  <c r="E25" i="1"/>
  <c r="F25" i="1"/>
  <c r="J20" i="1"/>
  <c r="A20" i="1" s="1"/>
  <c r="G13" i="1"/>
  <c r="F34" i="1"/>
  <c r="J34" i="1" s="1"/>
  <c r="F30" i="1"/>
  <c r="F26" i="1"/>
  <c r="J26" i="1" s="1"/>
  <c r="F22" i="1"/>
  <c r="J22" i="1" s="1"/>
  <c r="F18" i="1"/>
  <c r="J18" i="1" s="1"/>
  <c r="A18" i="1" s="1"/>
  <c r="F14" i="1"/>
  <c r="J14" i="1" s="1"/>
  <c r="A14" i="1" s="1"/>
  <c r="F10" i="1"/>
  <c r="J10" i="1" s="1"/>
  <c r="F6" i="1"/>
  <c r="J6" i="1" s="1"/>
  <c r="A6" i="1" s="1"/>
  <c r="J3" i="1"/>
  <c r="A3" i="1" s="1"/>
  <c r="A30" i="1" l="1"/>
  <c r="A79" i="1"/>
  <c r="A10" i="1"/>
  <c r="A58" i="1"/>
  <c r="A82" i="1"/>
  <c r="A15" i="1"/>
  <c r="A71" i="1"/>
  <c r="A23" i="1"/>
  <c r="A43" i="1"/>
  <c r="A67" i="1"/>
  <c r="A55" i="1"/>
  <c r="A27" i="1"/>
  <c r="A75" i="1"/>
  <c r="A26" i="1"/>
  <c r="A54" i="1"/>
  <c r="J9" i="1"/>
  <c r="A9" i="1" s="1"/>
  <c r="J77" i="1"/>
  <c r="J97" i="1"/>
  <c r="J50" i="1"/>
  <c r="A50" i="1" s="1"/>
  <c r="J100" i="1"/>
  <c r="J66" i="1"/>
  <c r="A66" i="1" s="1"/>
  <c r="A11" i="1"/>
  <c r="A22" i="1"/>
  <c r="J46" i="1"/>
  <c r="A46" i="1" s="1"/>
  <c r="J74" i="1"/>
  <c r="A74" i="1" s="1"/>
  <c r="J29" i="1"/>
  <c r="A28" i="1" s="1"/>
  <c r="J78" i="1"/>
  <c r="A78" i="1" s="1"/>
  <c r="J101" i="1"/>
  <c r="A101" i="1" s="1"/>
  <c r="A59" i="1"/>
  <c r="A39" i="1"/>
  <c r="A51" i="1"/>
  <c r="A7" i="1"/>
  <c r="J98" i="1"/>
  <c r="A98" i="1" s="1"/>
  <c r="J35" i="1"/>
  <c r="A35" i="1" s="1"/>
  <c r="A83" i="1"/>
  <c r="A96" i="1"/>
  <c r="A21" i="1"/>
  <c r="A19" i="1"/>
  <c r="J42" i="1"/>
  <c r="A42" i="1" s="1"/>
  <c r="J70" i="1"/>
  <c r="A70" i="1" s="1"/>
  <c r="J86" i="1"/>
  <c r="A86" i="1" s="1"/>
  <c r="J13" i="1"/>
  <c r="J69" i="1"/>
  <c r="J61" i="1"/>
  <c r="J37" i="1"/>
  <c r="J49" i="1"/>
  <c r="J41" i="1"/>
  <c r="J53" i="1"/>
  <c r="A31" i="1"/>
  <c r="J5" i="1"/>
  <c r="J17" i="1"/>
  <c r="J33" i="1"/>
  <c r="A33" i="1" s="1"/>
  <c r="J65" i="1"/>
  <c r="J25" i="1"/>
  <c r="J45" i="1"/>
  <c r="J57" i="1"/>
  <c r="J73" i="1"/>
  <c r="J89" i="1"/>
  <c r="J93" i="1"/>
  <c r="J85" i="1"/>
  <c r="J81" i="1"/>
  <c r="A76" i="1"/>
  <c r="A100" i="1" l="1"/>
  <c r="A77" i="1"/>
  <c r="A97" i="1"/>
  <c r="A8" i="1"/>
  <c r="A99" i="1"/>
  <c r="A29" i="1"/>
  <c r="A34" i="1"/>
  <c r="A89" i="1"/>
  <c r="A88" i="1"/>
  <c r="A81" i="1"/>
  <c r="A80" i="1"/>
  <c r="A73" i="1"/>
  <c r="A72" i="1"/>
  <c r="A65" i="1"/>
  <c r="A64" i="1"/>
  <c r="A41" i="1"/>
  <c r="A40" i="1"/>
  <c r="A69" i="1"/>
  <c r="A68" i="1"/>
  <c r="A25" i="1"/>
  <c r="A24" i="1"/>
  <c r="A5" i="1"/>
  <c r="A4" i="1"/>
  <c r="A53" i="1"/>
  <c r="A52" i="1"/>
  <c r="A61" i="1"/>
  <c r="A60" i="1"/>
  <c r="A85" i="1"/>
  <c r="A84" i="1"/>
  <c r="A57" i="1"/>
  <c r="A56" i="1"/>
  <c r="A32" i="1"/>
  <c r="A49" i="1"/>
  <c r="A48" i="1"/>
  <c r="A13" i="1"/>
  <c r="A12" i="1"/>
  <c r="A93" i="1"/>
  <c r="A92" i="1"/>
  <c r="A45" i="1"/>
  <c r="A44" i="1"/>
  <c r="A17" i="1"/>
  <c r="A16" i="1"/>
  <c r="A37" i="1"/>
  <c r="A36" i="1"/>
</calcChain>
</file>

<file path=xl/sharedStrings.xml><?xml version="1.0" encoding="utf-8"?>
<sst xmlns="http://schemas.openxmlformats.org/spreadsheetml/2006/main" count="10" uniqueCount="10">
  <si>
    <t>IRR</t>
  </si>
  <si>
    <t>Detection</t>
  </si>
  <si>
    <t>Sum (D2:H2)</t>
  </si>
  <si>
    <t>Tu so</t>
  </si>
  <si>
    <t>(1+IRR)</t>
  </si>
  <si>
    <t>201.9/(1+IRR)</t>
  </si>
  <si>
    <t>201.9/((1+IRR)^2)</t>
  </si>
  <si>
    <t>201.9/((1+IRR)^3)</t>
  </si>
  <si>
    <t>293.9/((1+IRR)^4)</t>
  </si>
  <si>
    <t>293.9/((1+IRR)^5)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</si>
</sst>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NumberFormat="1" applyFont="1"/>
    <xf numFmtId="0" fontId="0" fillId="2" borderId="1" xfId="0" applyFill="1" applyBorder="1"/>
    <xf numFmtId="0" fontId="0" fillId="0" borderId="1" xfId="0" applyBorder="1"/>
    <xf numFmtId="43" fontId="0" fillId="0" borderId="1" xfId="1" applyNumberFormat="1" applyFont="1" applyBorder="1"/>
    <xf numFmtId="0" fontId="2" fillId="0" borderId="0" xfId="0" applyFont="1"/>
    <xf numFmtId="0" fontId="0" fillId="3" borderId="1" xfId="0" applyFill="1" applyBorder="1"/>
    <xf numFmtId="0" fontId="2" fillId="3" borderId="1" xfId="0" applyFont="1" applyFill="1" applyBorder="1"/>
    <xf numFmtId="43" fontId="2" fillId="3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CCD38-0107-4555-BE39-9902B1432C35}">
  <dimension ref="A1:J103"/>
  <sheetViews>
    <sheetView tabSelected="1" workbookViewId="0">
      <selection activeCell="H2" sqref="H2"/>
    </sheetView>
  </sheetViews>
  <sheetFormatPr defaultRowHeight="15" x14ac:dyDescent="0.25"/>
  <cols>
    <col min="1" max="1" width="21.140625" customWidth="1"/>
    <col min="4" max="4" width="14.5703125" customWidth="1"/>
    <col min="5" max="5" width="16.5703125" customWidth="1"/>
    <col min="6" max="6" width="17" customWidth="1"/>
    <col min="7" max="7" width="17.7109375" customWidth="1"/>
    <col min="8" max="8" width="18.28515625" customWidth="1"/>
    <col min="9" max="9" width="10.140625" customWidth="1"/>
    <col min="10" max="10" width="20.28515625" style="1" customWidth="1"/>
  </cols>
  <sheetData>
    <row r="1" spans="1:10" x14ac:dyDescent="0.25">
      <c r="B1" s="5" t="s">
        <v>3</v>
      </c>
      <c r="D1" s="2">
        <v>201.9</v>
      </c>
      <c r="E1" s="2">
        <v>201.9</v>
      </c>
      <c r="F1" s="2">
        <v>201.9</v>
      </c>
      <c r="G1" s="2">
        <v>293.89999999999998</v>
      </c>
      <c r="H1" s="2">
        <v>293.89999999999998</v>
      </c>
      <c r="I1" s="2">
        <v>-430</v>
      </c>
    </row>
    <row r="2" spans="1:10" x14ac:dyDescent="0.25">
      <c r="A2" s="7" t="s">
        <v>1</v>
      </c>
      <c r="B2" s="7" t="s">
        <v>0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>
        <v>-430</v>
      </c>
      <c r="J2" s="8" t="s">
        <v>2</v>
      </c>
    </row>
    <row r="3" spans="1:10" x14ac:dyDescent="0.25">
      <c r="A3" s="6" t="str">
        <f>IF(AND(0&lt;J3,J3*J4&lt;0),"Co the la nghiem","-")</f>
        <v>-</v>
      </c>
      <c r="B3" s="3">
        <v>0</v>
      </c>
      <c r="C3" s="3">
        <f>1+B3</f>
        <v>1</v>
      </c>
      <c r="D3" s="3">
        <f>$D$1/C3</f>
        <v>201.9</v>
      </c>
      <c r="E3" s="3">
        <f>$E$1/(C3^2)</f>
        <v>201.9</v>
      </c>
      <c r="F3" s="3">
        <f>$F$1/(C3^3)</f>
        <v>201.9</v>
      </c>
      <c r="G3" s="3">
        <f>$G$1/(C3^4)</f>
        <v>293.89999999999998</v>
      </c>
      <c r="H3" s="3">
        <f>$H$1/(C3^5)</f>
        <v>293.89999999999998</v>
      </c>
      <c r="I3" s="3">
        <f>$I$1</f>
        <v>-430</v>
      </c>
      <c r="J3" s="4">
        <f>SUM(D3:I3)</f>
        <v>763.5</v>
      </c>
    </row>
    <row r="4" spans="1:10" x14ac:dyDescent="0.25">
      <c r="A4" s="6" t="str">
        <f t="shared" ref="A4:A67" si="0">IF(AND(0&lt;J4,J4*J5&lt;0),"Co the la nghiem","-")</f>
        <v>-</v>
      </c>
      <c r="B4" s="3">
        <v>0.01</v>
      </c>
      <c r="C4" s="3">
        <f t="shared" ref="C4:C67" si="1">1+B4</f>
        <v>1.01</v>
      </c>
      <c r="D4" s="3">
        <f t="shared" ref="D4:D67" si="2">$D$1/C4</f>
        <v>199.9009900990099</v>
      </c>
      <c r="E4" s="3">
        <f t="shared" ref="E4:E67" si="3">$E$1/(C4^2)</f>
        <v>197.92177237525732</v>
      </c>
      <c r="F4" s="3">
        <f t="shared" ref="F4:F67" si="4">$F$1/(C4^3)</f>
        <v>195.96215086659143</v>
      </c>
      <c r="G4" s="3">
        <f t="shared" ref="G4:G67" si="5">$G$1/(C4^4)</f>
        <v>282.43212324349969</v>
      </c>
      <c r="H4" s="3">
        <f t="shared" ref="H4:H67" si="6">$H$1/(C4^5)</f>
        <v>279.6357655876235</v>
      </c>
      <c r="I4" s="3">
        <f t="shared" ref="I4:I67" si="7">$I$1</f>
        <v>-430</v>
      </c>
      <c r="J4" s="4">
        <f t="shared" ref="J4:J67" si="8">SUM(D4:I4)</f>
        <v>725.85280217198169</v>
      </c>
    </row>
    <row r="5" spans="1:10" x14ac:dyDescent="0.25">
      <c r="A5" s="6" t="str">
        <f t="shared" si="0"/>
        <v>-</v>
      </c>
      <c r="B5" s="3">
        <v>0.02</v>
      </c>
      <c r="C5" s="3">
        <f t="shared" si="1"/>
        <v>1.02</v>
      </c>
      <c r="D5" s="3">
        <f t="shared" si="2"/>
        <v>197.94117647058823</v>
      </c>
      <c r="E5" s="3">
        <f t="shared" si="3"/>
        <v>194.05997693194925</v>
      </c>
      <c r="F5" s="3">
        <f t="shared" si="4"/>
        <v>190.25487934504829</v>
      </c>
      <c r="G5" s="3">
        <f t="shared" si="5"/>
        <v>271.51817070919253</v>
      </c>
      <c r="H5" s="3">
        <f t="shared" si="6"/>
        <v>266.19428500901228</v>
      </c>
      <c r="I5" s="3">
        <f t="shared" si="7"/>
        <v>-430</v>
      </c>
      <c r="J5" s="4">
        <f t="shared" si="8"/>
        <v>689.96848846579064</v>
      </c>
    </row>
    <row r="6" spans="1:10" x14ac:dyDescent="0.25">
      <c r="A6" s="6" t="str">
        <f t="shared" si="0"/>
        <v>-</v>
      </c>
      <c r="B6" s="3">
        <v>0.03</v>
      </c>
      <c r="C6" s="3">
        <f t="shared" si="1"/>
        <v>1.03</v>
      </c>
      <c r="D6" s="3">
        <f t="shared" si="2"/>
        <v>196.01941747572815</v>
      </c>
      <c r="E6" s="3">
        <f t="shared" si="3"/>
        <v>190.31011405410501</v>
      </c>
      <c r="F6" s="3">
        <f t="shared" si="4"/>
        <v>184.76710102340292</v>
      </c>
      <c r="G6" s="3">
        <f t="shared" si="5"/>
        <v>261.12634338242094</v>
      </c>
      <c r="H6" s="3">
        <f t="shared" si="6"/>
        <v>253.52072173050581</v>
      </c>
      <c r="I6" s="3">
        <f t="shared" si="7"/>
        <v>-430</v>
      </c>
      <c r="J6" s="4">
        <f t="shared" si="8"/>
        <v>655.74369766616292</v>
      </c>
    </row>
    <row r="7" spans="1:10" x14ac:dyDescent="0.25">
      <c r="A7" s="6" t="str">
        <f t="shared" si="0"/>
        <v>-</v>
      </c>
      <c r="B7" s="3">
        <v>0.04</v>
      </c>
      <c r="C7" s="3">
        <f t="shared" si="1"/>
        <v>1.04</v>
      </c>
      <c r="D7" s="3">
        <f t="shared" si="2"/>
        <v>194.13461538461539</v>
      </c>
      <c r="E7" s="3">
        <f t="shared" si="3"/>
        <v>186.667899408284</v>
      </c>
      <c r="F7" s="3">
        <f t="shared" si="4"/>
        <v>179.48836481565772</v>
      </c>
      <c r="G7" s="3">
        <f t="shared" si="5"/>
        <v>251.22695174363636</v>
      </c>
      <c r="H7" s="3">
        <f t="shared" si="6"/>
        <v>241.5643766765734</v>
      </c>
      <c r="I7" s="3">
        <f t="shared" si="7"/>
        <v>-430</v>
      </c>
      <c r="J7" s="4">
        <f t="shared" si="8"/>
        <v>623.0822080287669</v>
      </c>
    </row>
    <row r="8" spans="1:10" x14ac:dyDescent="0.25">
      <c r="A8" s="6" t="str">
        <f t="shared" si="0"/>
        <v>-</v>
      </c>
      <c r="B8" s="3">
        <v>0.05</v>
      </c>
      <c r="C8" s="3">
        <f t="shared" si="1"/>
        <v>1.05</v>
      </c>
      <c r="D8" s="3">
        <f t="shared" si="2"/>
        <v>192.28571428571428</v>
      </c>
      <c r="E8" s="3">
        <f t="shared" si="3"/>
        <v>183.12925170068027</v>
      </c>
      <c r="F8" s="3">
        <f t="shared" si="4"/>
        <v>174.40881114350501</v>
      </c>
      <c r="G8" s="3">
        <f t="shared" si="5"/>
        <v>241.79225734133411</v>
      </c>
      <c r="H8" s="3">
        <f t="shared" si="6"/>
        <v>230.27834032508008</v>
      </c>
      <c r="I8" s="3">
        <f t="shared" si="7"/>
        <v>-430</v>
      </c>
      <c r="J8" s="4">
        <f t="shared" si="8"/>
        <v>591.89437479631374</v>
      </c>
    </row>
    <row r="9" spans="1:10" x14ac:dyDescent="0.25">
      <c r="A9" s="6" t="str">
        <f t="shared" si="0"/>
        <v>-</v>
      </c>
      <c r="B9" s="3">
        <v>0.06</v>
      </c>
      <c r="C9" s="3">
        <f t="shared" si="1"/>
        <v>1.06</v>
      </c>
      <c r="D9" s="3">
        <f t="shared" si="2"/>
        <v>190.47169811320754</v>
      </c>
      <c r="E9" s="3">
        <f t="shared" si="3"/>
        <v>179.69028123887503</v>
      </c>
      <c r="F9" s="3">
        <f t="shared" si="4"/>
        <v>169.51913324422171</v>
      </c>
      <c r="G9" s="3">
        <f t="shared" si="5"/>
        <v>232.79632762565419</v>
      </c>
      <c r="H9" s="3">
        <f t="shared" si="6"/>
        <v>219.61917700533411</v>
      </c>
      <c r="I9" s="3">
        <f t="shared" si="7"/>
        <v>-430</v>
      </c>
      <c r="J9" s="4">
        <f t="shared" si="8"/>
        <v>562.09661722729254</v>
      </c>
    </row>
    <row r="10" spans="1:10" x14ac:dyDescent="0.25">
      <c r="A10" s="6" t="str">
        <f t="shared" si="0"/>
        <v>-</v>
      </c>
      <c r="B10" s="3">
        <v>7.0000000000000007E-2</v>
      </c>
      <c r="C10" s="3">
        <f t="shared" si="1"/>
        <v>1.07</v>
      </c>
      <c r="D10" s="3">
        <f t="shared" si="2"/>
        <v>188.69158878504672</v>
      </c>
      <c r="E10" s="3">
        <f t="shared" si="3"/>
        <v>176.34727923836144</v>
      </c>
      <c r="F10" s="3">
        <f t="shared" si="4"/>
        <v>164.81054134426302</v>
      </c>
      <c r="G10" s="3">
        <f t="shared" si="5"/>
        <v>224.21490282076763</v>
      </c>
      <c r="H10" s="3">
        <f t="shared" si="6"/>
        <v>209.54663815025012</v>
      </c>
      <c r="I10" s="3">
        <f t="shared" si="7"/>
        <v>-430</v>
      </c>
      <c r="J10" s="4">
        <f t="shared" si="8"/>
        <v>533.61095033868889</v>
      </c>
    </row>
    <row r="11" spans="1:10" x14ac:dyDescent="0.25">
      <c r="A11" s="6" t="str">
        <f t="shared" si="0"/>
        <v>-</v>
      </c>
      <c r="B11" s="3">
        <v>0.08</v>
      </c>
      <c r="C11" s="3">
        <f t="shared" si="1"/>
        <v>1.08</v>
      </c>
      <c r="D11" s="3">
        <f t="shared" si="2"/>
        <v>186.94444444444443</v>
      </c>
      <c r="E11" s="3">
        <f t="shared" si="3"/>
        <v>173.09670781893004</v>
      </c>
      <c r="F11" s="3">
        <f t="shared" si="4"/>
        <v>160.27472946197224</v>
      </c>
      <c r="G11" s="3">
        <f t="shared" si="5"/>
        <v>216.02527373687761</v>
      </c>
      <c r="H11" s="3">
        <f t="shared" si="6"/>
        <v>200.02340160821998</v>
      </c>
      <c r="I11" s="3">
        <f t="shared" si="7"/>
        <v>-430</v>
      </c>
      <c r="J11" s="4">
        <f t="shared" si="8"/>
        <v>506.36455707044422</v>
      </c>
    </row>
    <row r="12" spans="1:10" x14ac:dyDescent="0.25">
      <c r="A12" s="6" t="str">
        <f t="shared" si="0"/>
        <v>-</v>
      </c>
      <c r="B12" s="3">
        <v>0.09</v>
      </c>
      <c r="C12" s="3">
        <f t="shared" si="1"/>
        <v>1.0900000000000001</v>
      </c>
      <c r="D12" s="3">
        <f t="shared" si="2"/>
        <v>185.22935779816513</v>
      </c>
      <c r="E12" s="3">
        <f t="shared" si="3"/>
        <v>169.93519064051847</v>
      </c>
      <c r="F12" s="3">
        <f t="shared" si="4"/>
        <v>155.90384462432885</v>
      </c>
      <c r="G12" s="3">
        <f t="shared" si="5"/>
        <v>208.20616953206121</v>
      </c>
      <c r="H12" s="3">
        <f t="shared" si="6"/>
        <v>191.01483443308365</v>
      </c>
      <c r="I12" s="3">
        <f t="shared" si="7"/>
        <v>-430</v>
      </c>
      <c r="J12" s="4">
        <f t="shared" si="8"/>
        <v>480.28939702815728</v>
      </c>
    </row>
    <row r="13" spans="1:10" x14ac:dyDescent="0.25">
      <c r="A13" s="6" t="str">
        <f t="shared" si="0"/>
        <v>-</v>
      </c>
      <c r="B13" s="3">
        <v>0.1</v>
      </c>
      <c r="C13" s="3">
        <f t="shared" si="1"/>
        <v>1.1000000000000001</v>
      </c>
      <c r="D13" s="3">
        <f t="shared" si="2"/>
        <v>183.54545454545453</v>
      </c>
      <c r="E13" s="3">
        <f t="shared" si="3"/>
        <v>166.85950413223139</v>
      </c>
      <c r="F13" s="3">
        <f t="shared" si="4"/>
        <v>151.6904583020285</v>
      </c>
      <c r="G13" s="3">
        <f t="shared" si="5"/>
        <v>200.73765453179419</v>
      </c>
      <c r="H13" s="3">
        <f t="shared" si="6"/>
        <v>182.48877684708563</v>
      </c>
      <c r="I13" s="3">
        <f t="shared" si="7"/>
        <v>-430</v>
      </c>
      <c r="J13" s="4">
        <f t="shared" si="8"/>
        <v>455.32184835859437</v>
      </c>
    </row>
    <row r="14" spans="1:10" x14ac:dyDescent="0.25">
      <c r="A14" s="6" t="str">
        <f t="shared" si="0"/>
        <v>-</v>
      </c>
      <c r="B14" s="3">
        <v>0.11</v>
      </c>
      <c r="C14" s="3">
        <f t="shared" si="1"/>
        <v>1.1100000000000001</v>
      </c>
      <c r="D14" s="3">
        <f t="shared" si="2"/>
        <v>181.89189189189187</v>
      </c>
      <c r="E14" s="3">
        <f t="shared" si="3"/>
        <v>163.86656927197467</v>
      </c>
      <c r="F14" s="3">
        <f t="shared" si="4"/>
        <v>147.62753988466184</v>
      </c>
      <c r="G14" s="3">
        <f t="shared" si="5"/>
        <v>193.60103330121552</v>
      </c>
      <c r="H14" s="3">
        <f t="shared" si="6"/>
        <v>174.41534531641037</v>
      </c>
      <c r="I14" s="3">
        <f t="shared" si="7"/>
        <v>-430</v>
      </c>
      <c r="J14" s="4">
        <f t="shared" si="8"/>
        <v>431.40237966615427</v>
      </c>
    </row>
    <row r="15" spans="1:10" x14ac:dyDescent="0.25">
      <c r="A15" s="6" t="str">
        <f t="shared" si="0"/>
        <v>-</v>
      </c>
      <c r="B15" s="3">
        <v>0.12</v>
      </c>
      <c r="C15" s="3">
        <f t="shared" si="1"/>
        <v>1.1200000000000001</v>
      </c>
      <c r="D15" s="3">
        <f t="shared" si="2"/>
        <v>180.26785714285714</v>
      </c>
      <c r="E15" s="3">
        <f t="shared" si="3"/>
        <v>160.953443877551</v>
      </c>
      <c r="F15" s="3">
        <f t="shared" si="4"/>
        <v>143.70843203352766</v>
      </c>
      <c r="G15" s="3">
        <f t="shared" si="5"/>
        <v>186.77876324317987</v>
      </c>
      <c r="H15" s="3">
        <f t="shared" si="6"/>
        <v>166.7667528956963</v>
      </c>
      <c r="I15" s="3">
        <f t="shared" si="7"/>
        <v>-430</v>
      </c>
      <c r="J15" s="4">
        <f t="shared" si="8"/>
        <v>408.47524919281204</v>
      </c>
    </row>
    <row r="16" spans="1:10" x14ac:dyDescent="0.25">
      <c r="A16" s="6" t="str">
        <f t="shared" si="0"/>
        <v>-</v>
      </c>
      <c r="B16" s="3">
        <v>0.13</v>
      </c>
      <c r="C16" s="3">
        <f t="shared" si="1"/>
        <v>1.1299999999999999</v>
      </c>
      <c r="D16" s="3">
        <f t="shared" si="2"/>
        <v>178.67256637168143</v>
      </c>
      <c r="E16" s="3">
        <f t="shared" si="3"/>
        <v>158.11731537316945</v>
      </c>
      <c r="F16" s="3">
        <f t="shared" si="4"/>
        <v>139.92682776386678</v>
      </c>
      <c r="G16" s="3">
        <f t="shared" si="5"/>
        <v>180.25437406496883</v>
      </c>
      <c r="H16" s="3">
        <f t="shared" si="6"/>
        <v>159.51714519023793</v>
      </c>
      <c r="I16" s="3">
        <f t="shared" si="7"/>
        <v>-430</v>
      </c>
      <c r="J16" s="4">
        <f t="shared" si="8"/>
        <v>386.48822876392433</v>
      </c>
    </row>
    <row r="17" spans="1:10" x14ac:dyDescent="0.25">
      <c r="A17" s="6" t="str">
        <f t="shared" si="0"/>
        <v>-</v>
      </c>
      <c r="B17" s="3">
        <v>0.14000000000000001</v>
      </c>
      <c r="C17" s="3">
        <f t="shared" si="1"/>
        <v>1.1400000000000001</v>
      </c>
      <c r="D17" s="3">
        <f t="shared" si="2"/>
        <v>177.10526315789471</v>
      </c>
      <c r="E17" s="3">
        <f t="shared" si="3"/>
        <v>155.35549399815324</v>
      </c>
      <c r="F17" s="3">
        <f t="shared" si="4"/>
        <v>136.27674912118704</v>
      </c>
      <c r="G17" s="3">
        <f t="shared" si="5"/>
        <v>174.01239351909865</v>
      </c>
      <c r="H17" s="3">
        <f t="shared" si="6"/>
        <v>152.64245045534969</v>
      </c>
      <c r="I17" s="3">
        <f t="shared" si="7"/>
        <v>-430</v>
      </c>
      <c r="J17" s="4">
        <f t="shared" si="8"/>
        <v>365.39235025168341</v>
      </c>
    </row>
    <row r="18" spans="1:10" x14ac:dyDescent="0.25">
      <c r="A18" s="6" t="str">
        <f t="shared" si="0"/>
        <v>-</v>
      </c>
      <c r="B18" s="3">
        <v>0.15</v>
      </c>
      <c r="C18" s="3">
        <f t="shared" si="1"/>
        <v>1.1499999999999999</v>
      </c>
      <c r="D18" s="3">
        <f t="shared" si="2"/>
        <v>175.56521739130437</v>
      </c>
      <c r="E18" s="3">
        <f t="shared" si="3"/>
        <v>152.6654064272212</v>
      </c>
      <c r="F18" s="3">
        <f t="shared" si="4"/>
        <v>132.75252732801846</v>
      </c>
      <c r="G18" s="3">
        <f t="shared" si="5"/>
        <v>168.0382788797925</v>
      </c>
      <c r="H18" s="3">
        <f t="shared" si="6"/>
        <v>146.12024250416738</v>
      </c>
      <c r="I18" s="3">
        <f t="shared" si="7"/>
        <v>-430</v>
      </c>
      <c r="J18" s="4">
        <f t="shared" si="8"/>
        <v>345.14167253050391</v>
      </c>
    </row>
    <row r="19" spans="1:10" x14ac:dyDescent="0.25">
      <c r="A19" s="6" t="str">
        <f t="shared" si="0"/>
        <v>-</v>
      </c>
      <c r="B19" s="3">
        <v>0.16</v>
      </c>
      <c r="C19" s="3">
        <f t="shared" si="1"/>
        <v>1.1599999999999999</v>
      </c>
      <c r="D19" s="3">
        <f t="shared" si="2"/>
        <v>174.05172413793105</v>
      </c>
      <c r="E19" s="3">
        <f t="shared" si="3"/>
        <v>150.0445897740785</v>
      </c>
      <c r="F19" s="3">
        <f t="shared" si="4"/>
        <v>129.34878428799871</v>
      </c>
      <c r="G19" s="3">
        <f t="shared" si="5"/>
        <v>162.31835366707151</v>
      </c>
      <c r="H19" s="3">
        <f t="shared" si="6"/>
        <v>139.92961523023408</v>
      </c>
      <c r="I19" s="3">
        <f t="shared" si="7"/>
        <v>-430</v>
      </c>
      <c r="J19" s="4">
        <f t="shared" si="8"/>
        <v>325.69306709731381</v>
      </c>
    </row>
    <row r="20" spans="1:10" x14ac:dyDescent="0.25">
      <c r="A20" s="6" t="str">
        <f t="shared" si="0"/>
        <v>-</v>
      </c>
      <c r="B20" s="3">
        <v>0.17</v>
      </c>
      <c r="C20" s="3">
        <f t="shared" si="1"/>
        <v>1.17</v>
      </c>
      <c r="D20" s="3">
        <f t="shared" si="2"/>
        <v>172.56410256410257</v>
      </c>
      <c r="E20" s="3">
        <f t="shared" si="3"/>
        <v>147.49068595222445</v>
      </c>
      <c r="F20" s="3">
        <f t="shared" si="4"/>
        <v>126.06041534378157</v>
      </c>
      <c r="G20" s="3">
        <f t="shared" si="5"/>
        <v>156.8397491757255</v>
      </c>
      <c r="H20" s="3">
        <f t="shared" si="6"/>
        <v>134.05106767156028</v>
      </c>
      <c r="I20" s="3">
        <f t="shared" si="7"/>
        <v>-430</v>
      </c>
      <c r="J20" s="4">
        <f t="shared" si="8"/>
        <v>307.00602070739433</v>
      </c>
    </row>
    <row r="21" spans="1:10" x14ac:dyDescent="0.25">
      <c r="A21" s="6" t="str">
        <f t="shared" si="0"/>
        <v>-</v>
      </c>
      <c r="B21" s="3">
        <v>0.18</v>
      </c>
      <c r="C21" s="3">
        <f t="shared" si="1"/>
        <v>1.18</v>
      </c>
      <c r="D21" s="3">
        <f t="shared" si="2"/>
        <v>171.10169491525426</v>
      </c>
      <c r="E21" s="3">
        <f t="shared" si="3"/>
        <v>145.00143636885954</v>
      </c>
      <c r="F21" s="3">
        <f t="shared" si="4"/>
        <v>122.88257319394876</v>
      </c>
      <c r="G21" s="3">
        <f t="shared" si="5"/>
        <v>151.59035040715551</v>
      </c>
      <c r="H21" s="3">
        <f t="shared" si="6"/>
        <v>128.46639865013179</v>
      </c>
      <c r="I21" s="3">
        <f t="shared" si="7"/>
        <v>-430</v>
      </c>
      <c r="J21" s="4">
        <f t="shared" si="8"/>
        <v>289.04245353534998</v>
      </c>
    </row>
    <row r="22" spans="1:10" x14ac:dyDescent="0.25">
      <c r="A22" s="6" t="str">
        <f t="shared" si="0"/>
        <v>-</v>
      </c>
      <c r="B22" s="3">
        <v>0.19</v>
      </c>
      <c r="C22" s="3">
        <f t="shared" si="1"/>
        <v>1.19</v>
      </c>
      <c r="D22" s="3">
        <f t="shared" si="2"/>
        <v>169.66386554621849</v>
      </c>
      <c r="E22" s="3">
        <f t="shared" si="3"/>
        <v>142.57467692959537</v>
      </c>
      <c r="F22" s="3">
        <f t="shared" si="4"/>
        <v>119.81065288201293</v>
      </c>
      <c r="G22" s="3">
        <f t="shared" si="5"/>
        <v>146.55874603878115</v>
      </c>
      <c r="H22" s="3">
        <f t="shared" si="6"/>
        <v>123.15861011662281</v>
      </c>
      <c r="I22" s="3">
        <f t="shared" si="7"/>
        <v>-430</v>
      </c>
      <c r="J22" s="4">
        <f t="shared" si="8"/>
        <v>271.76655151323075</v>
      </c>
    </row>
    <row r="23" spans="1:10" x14ac:dyDescent="0.25">
      <c r="A23" s="6" t="str">
        <f t="shared" si="0"/>
        <v>-</v>
      </c>
      <c r="B23" s="3">
        <v>0.2</v>
      </c>
      <c r="C23" s="3">
        <f t="shared" si="1"/>
        <v>1.2</v>
      </c>
      <c r="D23" s="3">
        <f t="shared" si="2"/>
        <v>168.25</v>
      </c>
      <c r="E23" s="3">
        <f t="shared" si="3"/>
        <v>140.20833333333334</v>
      </c>
      <c r="F23" s="3">
        <f t="shared" si="4"/>
        <v>116.84027777777779</v>
      </c>
      <c r="G23" s="3">
        <f t="shared" si="5"/>
        <v>141.73418209876542</v>
      </c>
      <c r="H23" s="3">
        <f t="shared" si="6"/>
        <v>118.11181841563786</v>
      </c>
      <c r="I23" s="3">
        <f t="shared" si="7"/>
        <v>-430</v>
      </c>
      <c r="J23" s="4">
        <f t="shared" si="8"/>
        <v>255.14461162551447</v>
      </c>
    </row>
    <row r="24" spans="1:10" x14ac:dyDescent="0.25">
      <c r="A24" s="6" t="str">
        <f t="shared" si="0"/>
        <v>-</v>
      </c>
      <c r="B24" s="3">
        <v>0.21</v>
      </c>
      <c r="C24" s="3">
        <f t="shared" si="1"/>
        <v>1.21</v>
      </c>
      <c r="D24" s="3">
        <f t="shared" si="2"/>
        <v>166.85950413223142</v>
      </c>
      <c r="E24" s="3">
        <f t="shared" si="3"/>
        <v>137.90041663820779</v>
      </c>
      <c r="F24" s="3">
        <f t="shared" si="4"/>
        <v>113.96728647785767</v>
      </c>
      <c r="G24" s="3">
        <f t="shared" si="5"/>
        <v>137.10651904364065</v>
      </c>
      <c r="H24" s="3">
        <f t="shared" si="6"/>
        <v>113.31117276333939</v>
      </c>
      <c r="I24" s="3">
        <f t="shared" si="7"/>
        <v>-430</v>
      </c>
      <c r="J24" s="4">
        <f t="shared" si="8"/>
        <v>239.14489905527694</v>
      </c>
    </row>
    <row r="25" spans="1:10" x14ac:dyDescent="0.25">
      <c r="A25" s="6" t="str">
        <f t="shared" si="0"/>
        <v>-</v>
      </c>
      <c r="B25" s="3">
        <v>0.22</v>
      </c>
      <c r="C25" s="3">
        <f t="shared" si="1"/>
        <v>1.22</v>
      </c>
      <c r="D25" s="3">
        <f t="shared" si="2"/>
        <v>165.49180327868854</v>
      </c>
      <c r="E25" s="3">
        <f t="shared" si="3"/>
        <v>135.64901908089223</v>
      </c>
      <c r="F25" s="3">
        <f t="shared" si="4"/>
        <v>111.1877205581084</v>
      </c>
      <c r="G25" s="3">
        <f t="shared" si="5"/>
        <v>132.66619196334844</v>
      </c>
      <c r="H25" s="3">
        <f t="shared" si="6"/>
        <v>108.74278029782658</v>
      </c>
      <c r="I25" s="3">
        <f t="shared" si="7"/>
        <v>-430</v>
      </c>
      <c r="J25" s="4">
        <f t="shared" si="8"/>
        <v>223.7375151788641</v>
      </c>
    </row>
    <row r="26" spans="1:10" x14ac:dyDescent="0.25">
      <c r="A26" s="6" t="str">
        <f t="shared" si="0"/>
        <v>-</v>
      </c>
      <c r="B26" s="3">
        <v>0.23</v>
      </c>
      <c r="C26" s="3">
        <f t="shared" si="1"/>
        <v>1.23</v>
      </c>
      <c r="D26" s="3">
        <f t="shared" si="2"/>
        <v>164.14634146341464</v>
      </c>
      <c r="E26" s="3">
        <f t="shared" si="3"/>
        <v>133.45231013285743</v>
      </c>
      <c r="F26" s="3">
        <f t="shared" si="4"/>
        <v>108.49781311614426</v>
      </c>
      <c r="G26" s="3">
        <f t="shared" si="5"/>
        <v>128.40417366254241</v>
      </c>
      <c r="H26" s="3">
        <f t="shared" si="6"/>
        <v>104.39363712401823</v>
      </c>
      <c r="I26" s="3">
        <f t="shared" si="7"/>
        <v>-430</v>
      </c>
      <c r="J26" s="4">
        <f t="shared" si="8"/>
        <v>208.89427549897698</v>
      </c>
    </row>
    <row r="27" spans="1:10" x14ac:dyDescent="0.25">
      <c r="A27" s="6" t="str">
        <f t="shared" si="0"/>
        <v>-</v>
      </c>
      <c r="B27" s="3">
        <v>0.24</v>
      </c>
      <c r="C27" s="3">
        <f t="shared" si="1"/>
        <v>1.24</v>
      </c>
      <c r="D27" s="3">
        <f t="shared" si="2"/>
        <v>162.82258064516131</v>
      </c>
      <c r="E27" s="3">
        <f t="shared" si="3"/>
        <v>131.30853277835587</v>
      </c>
      <c r="F27" s="3">
        <f t="shared" si="4"/>
        <v>105.8939780470612</v>
      </c>
      <c r="G27" s="3">
        <f t="shared" si="5"/>
        <v>124.31194038901117</v>
      </c>
      <c r="H27" s="3">
        <f t="shared" si="6"/>
        <v>100.25156482984772</v>
      </c>
      <c r="I27" s="3">
        <f t="shared" si="7"/>
        <v>-430</v>
      </c>
      <c r="J27" s="4">
        <f t="shared" si="8"/>
        <v>194.58859668943728</v>
      </c>
    </row>
    <row r="28" spans="1:10" x14ac:dyDescent="0.25">
      <c r="A28" s="6" t="str">
        <f t="shared" si="0"/>
        <v>-</v>
      </c>
      <c r="B28" s="3">
        <v>0.25</v>
      </c>
      <c r="C28" s="3">
        <f t="shared" si="1"/>
        <v>1.25</v>
      </c>
      <c r="D28" s="3">
        <f t="shared" si="2"/>
        <v>161.52000000000001</v>
      </c>
      <c r="E28" s="3">
        <f t="shared" si="3"/>
        <v>129.21600000000001</v>
      </c>
      <c r="F28" s="3">
        <f t="shared" si="4"/>
        <v>103.3728</v>
      </c>
      <c r="G28" s="3">
        <f t="shared" si="5"/>
        <v>120.38144</v>
      </c>
      <c r="H28" s="3">
        <f t="shared" si="6"/>
        <v>96.305151999999993</v>
      </c>
      <c r="I28" s="3">
        <f t="shared" si="7"/>
        <v>-430</v>
      </c>
      <c r="J28" s="4">
        <f t="shared" si="8"/>
        <v>180.79539199999999</v>
      </c>
    </row>
    <row r="29" spans="1:10" x14ac:dyDescent="0.25">
      <c r="A29" s="6" t="str">
        <f t="shared" si="0"/>
        <v>-</v>
      </c>
      <c r="B29" s="3">
        <v>0.26</v>
      </c>
      <c r="C29" s="3">
        <f t="shared" si="1"/>
        <v>1.26</v>
      </c>
      <c r="D29" s="3">
        <f t="shared" si="2"/>
        <v>160.23809523809524</v>
      </c>
      <c r="E29" s="3">
        <f t="shared" si="3"/>
        <v>127.17309145880574</v>
      </c>
      <c r="F29" s="3">
        <f t="shared" si="4"/>
        <v>100.93102496730614</v>
      </c>
      <c r="G29" s="3">
        <f t="shared" si="5"/>
        <v>116.60506237525756</v>
      </c>
      <c r="H29" s="3">
        <f t="shared" si="6"/>
        <v>92.543700297823463</v>
      </c>
      <c r="I29" s="3">
        <f t="shared" si="7"/>
        <v>-430</v>
      </c>
      <c r="J29" s="4">
        <f t="shared" si="8"/>
        <v>167.49097433728809</v>
      </c>
    </row>
    <row r="30" spans="1:10" x14ac:dyDescent="0.25">
      <c r="A30" s="6" t="str">
        <f t="shared" si="0"/>
        <v>-</v>
      </c>
      <c r="B30" s="3">
        <v>0.27</v>
      </c>
      <c r="C30" s="3">
        <f t="shared" si="1"/>
        <v>1.27</v>
      </c>
      <c r="D30" s="3">
        <f t="shared" si="2"/>
        <v>158.97637795275591</v>
      </c>
      <c r="E30" s="3">
        <f t="shared" si="3"/>
        <v>125.17825035650071</v>
      </c>
      <c r="F30" s="3">
        <f t="shared" si="4"/>
        <v>98.565551461811594</v>
      </c>
      <c r="G30" s="3">
        <f t="shared" si="5"/>
        <v>112.97561190199571</v>
      </c>
      <c r="H30" s="3">
        <f t="shared" si="6"/>
        <v>88.957174725980877</v>
      </c>
      <c r="I30" s="3">
        <f t="shared" si="7"/>
        <v>-430</v>
      </c>
      <c r="J30" s="4">
        <f t="shared" si="8"/>
        <v>154.65296639904477</v>
      </c>
    </row>
    <row r="31" spans="1:10" x14ac:dyDescent="0.25">
      <c r="A31" s="6" t="str">
        <f t="shared" si="0"/>
        <v>-</v>
      </c>
      <c r="B31" s="3">
        <v>0.28000000000000003</v>
      </c>
      <c r="C31" s="3">
        <f t="shared" si="1"/>
        <v>1.28</v>
      </c>
      <c r="D31" s="3">
        <f t="shared" si="2"/>
        <v>157.734375</v>
      </c>
      <c r="E31" s="3">
        <f t="shared" si="3"/>
        <v>123.22998046875</v>
      </c>
      <c r="F31" s="3">
        <f t="shared" si="4"/>
        <v>96.273422241210923</v>
      </c>
      <c r="G31" s="3">
        <f t="shared" si="5"/>
        <v>109.48628187179564</v>
      </c>
      <c r="H31" s="3">
        <f t="shared" si="6"/>
        <v>85.536157712340341</v>
      </c>
      <c r="I31" s="3">
        <f t="shared" si="7"/>
        <v>-430</v>
      </c>
      <c r="J31" s="4">
        <f t="shared" si="8"/>
        <v>142.26021729409695</v>
      </c>
    </row>
    <row r="32" spans="1:10" x14ac:dyDescent="0.25">
      <c r="A32" s="6" t="str">
        <f t="shared" si="0"/>
        <v>-</v>
      </c>
      <c r="B32" s="3">
        <v>0.28999999999999998</v>
      </c>
      <c r="C32" s="3">
        <f t="shared" si="1"/>
        <v>1.29</v>
      </c>
      <c r="D32" s="3">
        <f t="shared" si="2"/>
        <v>156.51162790697674</v>
      </c>
      <c r="E32" s="3">
        <f t="shared" si="3"/>
        <v>121.32684333874165</v>
      </c>
      <c r="F32" s="3">
        <f t="shared" si="4"/>
        <v>94.051816541660187</v>
      </c>
      <c r="G32" s="3">
        <f t="shared" si="5"/>
        <v>106.13063064297671</v>
      </c>
      <c r="H32" s="3">
        <f t="shared" si="6"/>
        <v>82.271806699981937</v>
      </c>
      <c r="I32" s="3">
        <f t="shared" si="7"/>
        <v>-430</v>
      </c>
      <c r="J32" s="4">
        <f t="shared" si="8"/>
        <v>130.2927251303372</v>
      </c>
    </row>
    <row r="33" spans="1:10" x14ac:dyDescent="0.25">
      <c r="A33" s="6" t="str">
        <f t="shared" si="0"/>
        <v>-</v>
      </c>
      <c r="B33" s="3">
        <v>0.3</v>
      </c>
      <c r="C33" s="3">
        <f t="shared" si="1"/>
        <v>1.3</v>
      </c>
      <c r="D33" s="3">
        <f t="shared" si="2"/>
        <v>155.30769230769232</v>
      </c>
      <c r="E33" s="3">
        <f t="shared" si="3"/>
        <v>119.46745562130177</v>
      </c>
      <c r="F33" s="3">
        <f t="shared" si="4"/>
        <v>91.898042785616738</v>
      </c>
      <c r="G33" s="3">
        <f t="shared" si="5"/>
        <v>102.90255943419345</v>
      </c>
      <c r="H33" s="3">
        <f t="shared" si="6"/>
        <v>79.155814949379575</v>
      </c>
      <c r="I33" s="3">
        <f t="shared" si="7"/>
        <v>-430</v>
      </c>
      <c r="J33" s="4">
        <f t="shared" si="8"/>
        <v>118.73156509818386</v>
      </c>
    </row>
    <row r="34" spans="1:10" x14ac:dyDescent="0.25">
      <c r="A34" s="6" t="str">
        <f t="shared" si="0"/>
        <v>-</v>
      </c>
      <c r="B34" s="3">
        <v>0.31</v>
      </c>
      <c r="C34" s="3">
        <f t="shared" si="1"/>
        <v>1.31</v>
      </c>
      <c r="D34" s="3">
        <f t="shared" si="2"/>
        <v>154.12213740458014</v>
      </c>
      <c r="E34" s="3">
        <f t="shared" si="3"/>
        <v>117.65048656838178</v>
      </c>
      <c r="F34" s="3">
        <f t="shared" si="4"/>
        <v>89.809531731589146</v>
      </c>
      <c r="G34" s="3">
        <f t="shared" si="5"/>
        <v>99.796291626169875</v>
      </c>
      <c r="H34" s="3">
        <f t="shared" si="6"/>
        <v>76.180375287152572</v>
      </c>
      <c r="I34" s="3">
        <f t="shared" si="7"/>
        <v>-430</v>
      </c>
      <c r="J34" s="4">
        <f t="shared" si="8"/>
        <v>107.55882261787349</v>
      </c>
    </row>
    <row r="35" spans="1:10" x14ac:dyDescent="0.25">
      <c r="A35" s="6" t="str">
        <f t="shared" si="0"/>
        <v>-</v>
      </c>
      <c r="B35" s="3">
        <v>0.32</v>
      </c>
      <c r="C35" s="3">
        <f t="shared" si="1"/>
        <v>1.32</v>
      </c>
      <c r="D35" s="3">
        <f t="shared" si="2"/>
        <v>152.95454545454544</v>
      </c>
      <c r="E35" s="3">
        <f t="shared" si="3"/>
        <v>115.87465564738291</v>
      </c>
      <c r="F35" s="3">
        <f t="shared" si="4"/>
        <v>87.783830035896145</v>
      </c>
      <c r="G35" s="3">
        <f t="shared" si="5"/>
        <v>96.806353458619895</v>
      </c>
      <c r="H35" s="3">
        <f t="shared" si="6"/>
        <v>73.338146559560528</v>
      </c>
      <c r="I35" s="3">
        <f t="shared" si="7"/>
        <v>-430</v>
      </c>
      <c r="J35" s="4">
        <f t="shared" si="8"/>
        <v>96.757531156004916</v>
      </c>
    </row>
    <row r="36" spans="1:10" x14ac:dyDescent="0.25">
      <c r="A36" s="6" t="str">
        <f t="shared" si="0"/>
        <v>-</v>
      </c>
      <c r="B36" s="3">
        <v>0.33</v>
      </c>
      <c r="C36" s="3">
        <f t="shared" si="1"/>
        <v>1.33</v>
      </c>
      <c r="D36" s="3">
        <f t="shared" si="2"/>
        <v>151.80451127819549</v>
      </c>
      <c r="E36" s="3">
        <f t="shared" si="3"/>
        <v>114.13873028435751</v>
      </c>
      <c r="F36" s="3">
        <f t="shared" si="4"/>
        <v>85.818594198765041</v>
      </c>
      <c r="G36" s="3">
        <f t="shared" si="5"/>
        <v>93.927556018638867</v>
      </c>
      <c r="H36" s="3">
        <f t="shared" si="6"/>
        <v>70.622222570405157</v>
      </c>
      <c r="I36" s="3">
        <f t="shared" si="7"/>
        <v>-430</v>
      </c>
      <c r="J36" s="4">
        <f t="shared" si="8"/>
        <v>86.311614350362106</v>
      </c>
    </row>
    <row r="37" spans="1:10" x14ac:dyDescent="0.25">
      <c r="A37" s="6" t="str">
        <f t="shared" si="0"/>
        <v>-</v>
      </c>
      <c r="B37" s="3">
        <v>0.34</v>
      </c>
      <c r="C37" s="3">
        <f t="shared" si="1"/>
        <v>1.34</v>
      </c>
      <c r="D37" s="3">
        <f t="shared" si="2"/>
        <v>150.67164179104478</v>
      </c>
      <c r="E37" s="3">
        <f t="shared" si="3"/>
        <v>112.44152372466027</v>
      </c>
      <c r="F37" s="3">
        <f t="shared" si="4"/>
        <v>83.911584869149451</v>
      </c>
      <c r="G37" s="3">
        <f t="shared" si="5"/>
        <v>91.154978425269704</v>
      </c>
      <c r="H37" s="3">
        <f t="shared" si="6"/>
        <v>68.026103302440063</v>
      </c>
      <c r="I37" s="3">
        <f t="shared" si="7"/>
        <v>-430</v>
      </c>
      <c r="J37" s="4">
        <f t="shared" si="8"/>
        <v>76.205832112564281</v>
      </c>
    </row>
    <row r="38" spans="1:10" x14ac:dyDescent="0.25">
      <c r="A38" s="6" t="str">
        <f t="shared" si="0"/>
        <v>-</v>
      </c>
      <c r="B38" s="3">
        <v>0.35</v>
      </c>
      <c r="C38" s="3">
        <f t="shared" si="1"/>
        <v>1.35</v>
      </c>
      <c r="D38" s="3">
        <f t="shared" si="2"/>
        <v>149.55555555555554</v>
      </c>
      <c r="E38" s="3">
        <f t="shared" si="3"/>
        <v>110.78189300411522</v>
      </c>
      <c r="F38" s="3">
        <f t="shared" si="4"/>
        <v>82.060661484529788</v>
      </c>
      <c r="G38" s="3">
        <f t="shared" si="5"/>
        <v>88.483952122625055</v>
      </c>
      <c r="H38" s="3">
        <f t="shared" si="6"/>
        <v>65.54366823898151</v>
      </c>
      <c r="I38" s="3">
        <f t="shared" si="7"/>
        <v>-430</v>
      </c>
      <c r="J38" s="4">
        <f t="shared" si="8"/>
        <v>66.425730405807087</v>
      </c>
    </row>
    <row r="39" spans="1:10" x14ac:dyDescent="0.25">
      <c r="A39" s="6" t="str">
        <f t="shared" si="0"/>
        <v>-</v>
      </c>
      <c r="B39" s="3">
        <v>0.36</v>
      </c>
      <c r="C39" s="3">
        <f t="shared" si="1"/>
        <v>1.3599999999999999</v>
      </c>
      <c r="D39" s="3">
        <f t="shared" si="2"/>
        <v>148.45588235294119</v>
      </c>
      <c r="E39" s="3">
        <f t="shared" si="3"/>
        <v>109.15873702422148</v>
      </c>
      <c r="F39" s="3">
        <f t="shared" si="4"/>
        <v>80.263777223692259</v>
      </c>
      <c r="G39" s="3">
        <f t="shared" si="5"/>
        <v>85.910046200955463</v>
      </c>
      <c r="H39" s="3">
        <f t="shared" si="6"/>
        <v>63.169151618349609</v>
      </c>
      <c r="I39" s="3">
        <f t="shared" si="7"/>
        <v>-430</v>
      </c>
      <c r="J39" s="4">
        <f t="shared" si="8"/>
        <v>56.957594420160035</v>
      </c>
    </row>
    <row r="40" spans="1:10" x14ac:dyDescent="0.25">
      <c r="A40" s="6" t="str">
        <f t="shared" si="0"/>
        <v>-</v>
      </c>
      <c r="B40" s="3">
        <v>0.37</v>
      </c>
      <c r="C40" s="3">
        <f t="shared" si="1"/>
        <v>1.37</v>
      </c>
      <c r="D40" s="3">
        <f t="shared" si="2"/>
        <v>147.37226277372261</v>
      </c>
      <c r="E40" s="3">
        <f t="shared" si="3"/>
        <v>107.57099472534497</v>
      </c>
      <c r="F40" s="3">
        <f t="shared" si="4"/>
        <v>78.518974252076617</v>
      </c>
      <c r="G40" s="3">
        <f t="shared" si="5"/>
        <v>83.42905367145444</v>
      </c>
      <c r="H40" s="3">
        <f t="shared" si="6"/>
        <v>60.897119468214918</v>
      </c>
      <c r="I40" s="3">
        <f t="shared" si="7"/>
        <v>-430</v>
      </c>
      <c r="J40" s="4">
        <f t="shared" si="8"/>
        <v>47.788404890813524</v>
      </c>
    </row>
    <row r="41" spans="1:10" x14ac:dyDescent="0.25">
      <c r="A41" s="6" t="str">
        <f t="shared" si="0"/>
        <v>-</v>
      </c>
      <c r="B41" s="3">
        <v>0.38</v>
      </c>
      <c r="C41" s="3">
        <f t="shared" si="1"/>
        <v>1.38</v>
      </c>
      <c r="D41" s="3">
        <f t="shared" si="2"/>
        <v>146.30434782608697</v>
      </c>
      <c r="E41" s="3">
        <f t="shared" si="3"/>
        <v>106.01764335223695</v>
      </c>
      <c r="F41" s="3">
        <f t="shared" si="4"/>
        <v>76.824379240751412</v>
      </c>
      <c r="G41" s="3">
        <f t="shared" si="5"/>
        <v>81.036978626443144</v>
      </c>
      <c r="H41" s="3">
        <f t="shared" si="6"/>
        <v>58.722448280031266</v>
      </c>
      <c r="I41" s="3">
        <f t="shared" si="7"/>
        <v>-430</v>
      </c>
      <c r="J41" s="4">
        <f t="shared" si="8"/>
        <v>38.905797325549713</v>
      </c>
    </row>
    <row r="42" spans="1:10" x14ac:dyDescent="0.25">
      <c r="A42" s="6" t="str">
        <f t="shared" si="0"/>
        <v>-</v>
      </c>
      <c r="B42" s="3">
        <v>0.39</v>
      </c>
      <c r="C42" s="3">
        <f t="shared" si="1"/>
        <v>1.3900000000000001</v>
      </c>
      <c r="D42" s="3">
        <f t="shared" si="2"/>
        <v>145.25179856115108</v>
      </c>
      <c r="E42" s="3">
        <f t="shared" si="3"/>
        <v>104.49769680658349</v>
      </c>
      <c r="F42" s="3">
        <f t="shared" si="4"/>
        <v>75.178199141426958</v>
      </c>
      <c r="G42" s="3">
        <f t="shared" si="5"/>
        <v>78.730024221925461</v>
      </c>
      <c r="H42" s="3">
        <f t="shared" si="6"/>
        <v>56.640305195629821</v>
      </c>
      <c r="I42" s="3">
        <f t="shared" si="7"/>
        <v>-430</v>
      </c>
      <c r="J42" s="4">
        <f t="shared" si="8"/>
        <v>30.298023926716837</v>
      </c>
    </row>
    <row r="43" spans="1:10" x14ac:dyDescent="0.25">
      <c r="A43" s="6" t="str">
        <f t="shared" si="0"/>
        <v>-</v>
      </c>
      <c r="B43" s="3">
        <v>0.4</v>
      </c>
      <c r="C43" s="3">
        <f t="shared" si="1"/>
        <v>1.4</v>
      </c>
      <c r="D43" s="3">
        <f t="shared" si="2"/>
        <v>144.21428571428572</v>
      </c>
      <c r="E43" s="3">
        <f t="shared" si="3"/>
        <v>103.01020408163266</v>
      </c>
      <c r="F43" s="3">
        <f t="shared" si="4"/>
        <v>73.578717201166199</v>
      </c>
      <c r="G43" s="3">
        <f t="shared" si="5"/>
        <v>76.50458142440651</v>
      </c>
      <c r="H43" s="3">
        <f t="shared" si="6"/>
        <v>54.646129588861797</v>
      </c>
      <c r="I43" s="3">
        <f t="shared" si="7"/>
        <v>-430</v>
      </c>
      <c r="J43" s="4">
        <f t="shared" si="8"/>
        <v>21.953918010352879</v>
      </c>
    </row>
    <row r="44" spans="1:10" x14ac:dyDescent="0.25">
      <c r="A44" s="6" t="str">
        <f t="shared" si="0"/>
        <v>-</v>
      </c>
      <c r="B44" s="3">
        <v>0.41</v>
      </c>
      <c r="C44" s="3">
        <f t="shared" si="1"/>
        <v>1.41</v>
      </c>
      <c r="D44" s="3">
        <f t="shared" si="2"/>
        <v>143.19148936170214</v>
      </c>
      <c r="E44" s="3">
        <f t="shared" si="3"/>
        <v>101.55424777425684</v>
      </c>
      <c r="F44" s="3">
        <f t="shared" si="4"/>
        <v>72.02428920160061</v>
      </c>
      <c r="G44" s="3">
        <f t="shared" si="5"/>
        <v>74.357218468346517</v>
      </c>
      <c r="H44" s="3">
        <f t="shared" si="6"/>
        <v>52.735615934997533</v>
      </c>
      <c r="I44" s="3">
        <f t="shared" si="7"/>
        <v>-430</v>
      </c>
      <c r="J44" s="4">
        <f t="shared" si="8"/>
        <v>13.862860740903614</v>
      </c>
    </row>
    <row r="45" spans="1:10" x14ac:dyDescent="0.25">
      <c r="A45" s="6" t="str">
        <f t="shared" si="0"/>
        <v>Co the la nghiem</v>
      </c>
      <c r="B45" s="3">
        <v>0.42</v>
      </c>
      <c r="C45" s="3">
        <f t="shared" si="1"/>
        <v>1.42</v>
      </c>
      <c r="D45" s="3">
        <f t="shared" si="2"/>
        <v>142.18309859154931</v>
      </c>
      <c r="E45" s="3">
        <f t="shared" si="3"/>
        <v>100.12894267010515</v>
      </c>
      <c r="F45" s="3">
        <f t="shared" si="4"/>
        <v>70.513339908524756</v>
      </c>
      <c r="G45" s="3">
        <f t="shared" si="5"/>
        <v>72.284670974737963</v>
      </c>
      <c r="H45" s="3">
        <f t="shared" si="6"/>
        <v>50.904697869533777</v>
      </c>
      <c r="I45" s="3">
        <f t="shared" si="7"/>
        <v>-430</v>
      </c>
      <c r="J45" s="4">
        <f t="shared" si="8"/>
        <v>6.0147500144509536</v>
      </c>
    </row>
    <row r="46" spans="1:10" x14ac:dyDescent="0.25">
      <c r="A46" s="6" t="str">
        <f t="shared" si="0"/>
        <v>-</v>
      </c>
      <c r="B46" s="3">
        <v>0.43</v>
      </c>
      <c r="C46" s="3">
        <f t="shared" si="1"/>
        <v>1.43</v>
      </c>
      <c r="D46" s="3">
        <f t="shared" si="2"/>
        <v>141.1888111888112</v>
      </c>
      <c r="E46" s="3">
        <f t="shared" si="3"/>
        <v>98.733434397770083</v>
      </c>
      <c r="F46" s="3">
        <f t="shared" si="4"/>
        <v>69.04435971872033</v>
      </c>
      <c r="G46" s="3">
        <f t="shared" si="5"/>
        <v>70.283832685058059</v>
      </c>
      <c r="H46" s="3">
        <f t="shared" si="6"/>
        <v>49.149533346194445</v>
      </c>
      <c r="I46" s="3">
        <f t="shared" si="7"/>
        <v>-430</v>
      </c>
      <c r="J46" s="4">
        <f t="shared" si="8"/>
        <v>-1.6000286634458121</v>
      </c>
    </row>
    <row r="47" spans="1:10" x14ac:dyDescent="0.25">
      <c r="A47" s="6" t="str">
        <f t="shared" si="0"/>
        <v>-</v>
      </c>
      <c r="B47" s="3">
        <v>0.44</v>
      </c>
      <c r="C47" s="3">
        <f t="shared" si="1"/>
        <v>1.44</v>
      </c>
      <c r="D47" s="3">
        <f t="shared" si="2"/>
        <v>140.20833333333334</v>
      </c>
      <c r="E47" s="3">
        <f t="shared" si="3"/>
        <v>97.366898148148152</v>
      </c>
      <c r="F47" s="3">
        <f t="shared" si="4"/>
        <v>67.615901491769549</v>
      </c>
      <c r="G47" s="3">
        <f t="shared" si="5"/>
        <v>68.351746768308956</v>
      </c>
      <c r="H47" s="3">
        <f t="shared" si="6"/>
        <v>47.466490811325663</v>
      </c>
      <c r="I47" s="3">
        <f t="shared" si="7"/>
        <v>-430</v>
      </c>
      <c r="J47" s="4">
        <f t="shared" si="8"/>
        <v>-8.9906294471143156</v>
      </c>
    </row>
    <row r="48" spans="1:10" x14ac:dyDescent="0.25">
      <c r="A48" s="6" t="str">
        <f t="shared" si="0"/>
        <v>-</v>
      </c>
      <c r="B48" s="3">
        <v>0.45</v>
      </c>
      <c r="C48" s="3">
        <f t="shared" si="1"/>
        <v>1.45</v>
      </c>
      <c r="D48" s="3">
        <f t="shared" si="2"/>
        <v>139.24137931034483</v>
      </c>
      <c r="E48" s="3">
        <f t="shared" si="3"/>
        <v>96.02853745541023</v>
      </c>
      <c r="F48" s="3">
        <f t="shared" si="4"/>
        <v>66.226577555455336</v>
      </c>
      <c r="G48" s="3">
        <f t="shared" si="5"/>
        <v>66.48559766203249</v>
      </c>
      <c r="H48" s="3">
        <f t="shared" si="6"/>
        <v>45.852136318643097</v>
      </c>
      <c r="I48" s="3">
        <f t="shared" si="7"/>
        <v>-430</v>
      </c>
      <c r="J48" s="4">
        <f t="shared" si="8"/>
        <v>-16.165771698114042</v>
      </c>
    </row>
    <row r="49" spans="1:10" x14ac:dyDescent="0.25">
      <c r="A49" s="6" t="str">
        <f t="shared" si="0"/>
        <v>-</v>
      </c>
      <c r="B49" s="3">
        <v>0.46</v>
      </c>
      <c r="C49" s="3">
        <f t="shared" si="1"/>
        <v>1.46</v>
      </c>
      <c r="D49" s="3">
        <f t="shared" si="2"/>
        <v>138.28767123287673</v>
      </c>
      <c r="E49" s="3">
        <f t="shared" si="3"/>
        <v>94.717583036216936</v>
      </c>
      <c r="F49" s="3">
        <f t="shared" si="4"/>
        <v>64.875056874121199</v>
      </c>
      <c r="G49" s="3">
        <f t="shared" si="5"/>
        <v>64.682703411102139</v>
      </c>
      <c r="H49" s="3">
        <f t="shared" si="6"/>
        <v>44.303221514453519</v>
      </c>
      <c r="I49" s="3">
        <f t="shared" si="7"/>
        <v>-430</v>
      </c>
      <c r="J49" s="4">
        <f t="shared" si="8"/>
        <v>-23.13376393122951</v>
      </c>
    </row>
    <row r="50" spans="1:10" x14ac:dyDescent="0.25">
      <c r="A50" s="6" t="str">
        <f t="shared" si="0"/>
        <v>-</v>
      </c>
      <c r="B50" s="3">
        <v>0.47</v>
      </c>
      <c r="C50" s="3">
        <f t="shared" si="1"/>
        <v>1.47</v>
      </c>
      <c r="D50" s="3">
        <f t="shared" si="2"/>
        <v>137.34693877551021</v>
      </c>
      <c r="E50" s="3">
        <f t="shared" si="3"/>
        <v>93.43329168402056</v>
      </c>
      <c r="F50" s="3">
        <f t="shared" si="4"/>
        <v>63.560062370082015</v>
      </c>
      <c r="G50" s="3">
        <f t="shared" si="5"/>
        <v>62.94050847077628</v>
      </c>
      <c r="H50" s="3">
        <f t="shared" si="6"/>
        <v>42.816672429099505</v>
      </c>
      <c r="I50" s="3">
        <f t="shared" si="7"/>
        <v>-430</v>
      </c>
      <c r="J50" s="4">
        <f t="shared" si="8"/>
        <v>-29.90252627051143</v>
      </c>
    </row>
    <row r="51" spans="1:10" x14ac:dyDescent="0.25">
      <c r="A51" s="6" t="str">
        <f t="shared" si="0"/>
        <v>-</v>
      </c>
      <c r="B51" s="3">
        <v>0.48</v>
      </c>
      <c r="C51" s="3">
        <f t="shared" si="1"/>
        <v>1.48</v>
      </c>
      <c r="D51" s="3">
        <f t="shared" si="2"/>
        <v>136.41891891891893</v>
      </c>
      <c r="E51" s="3">
        <f t="shared" si="3"/>
        <v>92.174945215485764</v>
      </c>
      <c r="F51" s="3">
        <f t="shared" si="4"/>
        <v>62.28036838884173</v>
      </c>
      <c r="G51" s="3">
        <f t="shared" si="5"/>
        <v>61.256576942962745</v>
      </c>
      <c r="H51" s="3">
        <f t="shared" si="6"/>
        <v>41.389579015515366</v>
      </c>
      <c r="I51" s="3">
        <f t="shared" si="7"/>
        <v>-430</v>
      </c>
      <c r="J51" s="4">
        <f t="shared" si="8"/>
        <v>-36.479611518275476</v>
      </c>
    </row>
    <row r="52" spans="1:10" x14ac:dyDescent="0.25">
      <c r="A52" s="6" t="str">
        <f t="shared" si="0"/>
        <v>-</v>
      </c>
      <c r="B52" s="3">
        <v>0.49</v>
      </c>
      <c r="C52" s="3">
        <f t="shared" si="1"/>
        <v>1.49</v>
      </c>
      <c r="D52" s="3">
        <f t="shared" si="2"/>
        <v>135.50335570469798</v>
      </c>
      <c r="E52" s="3">
        <f t="shared" si="3"/>
        <v>90.941849466240257</v>
      </c>
      <c r="F52" s="3">
        <f t="shared" si="4"/>
        <v>61.034798299490113</v>
      </c>
      <c r="G52" s="3">
        <f t="shared" si="5"/>
        <v>59.628586216912957</v>
      </c>
      <c r="H52" s="3">
        <f t="shared" si="6"/>
        <v>40.019185380478497</v>
      </c>
      <c r="I52" s="3">
        <f t="shared" si="7"/>
        <v>-430</v>
      </c>
      <c r="J52" s="4">
        <f t="shared" si="8"/>
        <v>-42.872224932180188</v>
      </c>
    </row>
    <row r="53" spans="1:10" x14ac:dyDescent="0.25">
      <c r="A53" s="6" t="str">
        <f t="shared" si="0"/>
        <v>-</v>
      </c>
      <c r="B53" s="3">
        <v>0.5</v>
      </c>
      <c r="C53" s="3">
        <f t="shared" si="1"/>
        <v>1.5</v>
      </c>
      <c r="D53" s="3">
        <f t="shared" si="2"/>
        <v>134.6</v>
      </c>
      <c r="E53" s="3">
        <f t="shared" si="3"/>
        <v>89.733333333333334</v>
      </c>
      <c r="F53" s="3">
        <f t="shared" si="4"/>
        <v>59.822222222222223</v>
      </c>
      <c r="G53" s="3">
        <f t="shared" si="5"/>
        <v>58.054320987654314</v>
      </c>
      <c r="H53" s="3">
        <f t="shared" si="6"/>
        <v>38.702880658436214</v>
      </c>
      <c r="I53" s="3">
        <f t="shared" si="7"/>
        <v>-430</v>
      </c>
      <c r="J53" s="4">
        <f t="shared" si="8"/>
        <v>-49.087242798353941</v>
      </c>
    </row>
    <row r="54" spans="1:10" x14ac:dyDescent="0.25">
      <c r="A54" s="6" t="str">
        <f t="shared" si="0"/>
        <v>-</v>
      </c>
      <c r="B54" s="3">
        <v>0.51</v>
      </c>
      <c r="C54" s="3">
        <f t="shared" si="1"/>
        <v>1.51</v>
      </c>
      <c r="D54" s="3">
        <f t="shared" si="2"/>
        <v>133.70860927152319</v>
      </c>
      <c r="E54" s="3">
        <f t="shared" si="3"/>
        <v>88.54874786193588</v>
      </c>
      <c r="F54" s="3">
        <f t="shared" si="4"/>
        <v>58.641554875454226</v>
      </c>
      <c r="G54" s="3">
        <f t="shared" si="5"/>
        <v>56.531667627394043</v>
      </c>
      <c r="H54" s="3">
        <f t="shared" si="6"/>
        <v>37.438190481717911</v>
      </c>
      <c r="I54" s="3">
        <f t="shared" si="7"/>
        <v>-430</v>
      </c>
      <c r="J54" s="4">
        <f t="shared" si="8"/>
        <v>-55.131229881974775</v>
      </c>
    </row>
    <row r="55" spans="1:10" x14ac:dyDescent="0.25">
      <c r="A55" s="6" t="str">
        <f t="shared" si="0"/>
        <v>-</v>
      </c>
      <c r="B55" s="3">
        <v>0.52</v>
      </c>
      <c r="C55" s="3">
        <f t="shared" si="1"/>
        <v>1.52</v>
      </c>
      <c r="D55" s="3">
        <f t="shared" si="2"/>
        <v>132.82894736842104</v>
      </c>
      <c r="E55" s="3">
        <f t="shared" si="3"/>
        <v>87.38746537396122</v>
      </c>
      <c r="F55" s="3">
        <f t="shared" si="4"/>
        <v>57.491753535500798</v>
      </c>
      <c r="G55" s="3">
        <f t="shared" si="5"/>
        <v>55.058608886902341</v>
      </c>
      <c r="H55" s="3">
        <f t="shared" si="6"/>
        <v>36.222769004541007</v>
      </c>
      <c r="I55" s="3">
        <f t="shared" si="7"/>
        <v>-430</v>
      </c>
      <c r="J55" s="4">
        <f t="shared" si="8"/>
        <v>-61.010455830673607</v>
      </c>
    </row>
    <row r="56" spans="1:10" x14ac:dyDescent="0.25">
      <c r="A56" s="6" t="str">
        <f t="shared" si="0"/>
        <v>-</v>
      </c>
      <c r="B56" s="3">
        <v>0.53</v>
      </c>
      <c r="C56" s="3">
        <f t="shared" si="1"/>
        <v>1.53</v>
      </c>
      <c r="D56" s="3">
        <f t="shared" si="2"/>
        <v>131.9607843137255</v>
      </c>
      <c r="E56" s="3">
        <f t="shared" si="3"/>
        <v>86.248878636421892</v>
      </c>
      <c r="F56" s="3">
        <f t="shared" si="4"/>
        <v>56.371816102236529</v>
      </c>
      <c r="G56" s="3">
        <f t="shared" si="5"/>
        <v>53.633218905519506</v>
      </c>
      <c r="H56" s="3">
        <f t="shared" si="6"/>
        <v>35.054391441516017</v>
      </c>
      <c r="I56" s="3">
        <f t="shared" si="7"/>
        <v>-430</v>
      </c>
      <c r="J56" s="4">
        <f t="shared" si="8"/>
        <v>-66.730910600580501</v>
      </c>
    </row>
    <row r="57" spans="1:10" x14ac:dyDescent="0.25">
      <c r="A57" s="6" t="str">
        <f t="shared" si="0"/>
        <v>-</v>
      </c>
      <c r="B57" s="3">
        <v>0.54</v>
      </c>
      <c r="C57" s="3">
        <f t="shared" si="1"/>
        <v>1.54</v>
      </c>
      <c r="D57" s="3">
        <f t="shared" si="2"/>
        <v>131.10389610389609</v>
      </c>
      <c r="E57" s="3">
        <f t="shared" si="3"/>
        <v>85.132400067465014</v>
      </c>
      <c r="F57" s="3">
        <f t="shared" si="4"/>
        <v>55.280779264587665</v>
      </c>
      <c r="G57" s="3">
        <f t="shared" si="5"/>
        <v>52.253658509942284</v>
      </c>
      <c r="H57" s="3">
        <f t="shared" si="6"/>
        <v>33.930947084378111</v>
      </c>
      <c r="I57" s="3">
        <f t="shared" si="7"/>
        <v>-430</v>
      </c>
      <c r="J57" s="4">
        <f t="shared" si="8"/>
        <v>-72.298318969730872</v>
      </c>
    </row>
    <row r="58" spans="1:10" x14ac:dyDescent="0.25">
      <c r="A58" s="6" t="str">
        <f t="shared" si="0"/>
        <v>-</v>
      </c>
      <c r="B58" s="3">
        <v>0.55000000000000004</v>
      </c>
      <c r="C58" s="3">
        <f t="shared" si="1"/>
        <v>1.55</v>
      </c>
      <c r="D58" s="3">
        <f t="shared" si="2"/>
        <v>130.25806451612902</v>
      </c>
      <c r="E58" s="3">
        <f t="shared" si="3"/>
        <v>84.037460978147749</v>
      </c>
      <c r="F58" s="3">
        <f t="shared" si="4"/>
        <v>54.217716760095328</v>
      </c>
      <c r="G58" s="3">
        <f t="shared" si="5"/>
        <v>50.918170783338965</v>
      </c>
      <c r="H58" s="3">
        <f t="shared" si="6"/>
        <v>32.850432763444495</v>
      </c>
      <c r="I58" s="3">
        <f t="shared" si="7"/>
        <v>-430</v>
      </c>
      <c r="J58" s="4">
        <f t="shared" si="8"/>
        <v>-77.718154198844445</v>
      </c>
    </row>
    <row r="59" spans="1:10" x14ac:dyDescent="0.25">
      <c r="A59" s="6" t="str">
        <f t="shared" si="0"/>
        <v>-</v>
      </c>
      <c r="B59" s="3">
        <v>0.56000000000000005</v>
      </c>
      <c r="C59" s="3">
        <f t="shared" si="1"/>
        <v>1.56</v>
      </c>
      <c r="D59" s="3">
        <f t="shared" si="2"/>
        <v>129.42307692307693</v>
      </c>
      <c r="E59" s="3">
        <f t="shared" si="3"/>
        <v>82.963510848126234</v>
      </c>
      <c r="F59" s="3">
        <f t="shared" si="4"/>
        <v>53.181737723157838</v>
      </c>
      <c r="G59" s="3">
        <f t="shared" si="5"/>
        <v>49.62507688763187</v>
      </c>
      <c r="H59" s="3">
        <f t="shared" si="6"/>
        <v>31.810946722840946</v>
      </c>
      <c r="I59" s="3">
        <f t="shared" si="7"/>
        <v>-430</v>
      </c>
      <c r="J59" s="4">
        <f t="shared" si="8"/>
        <v>-82.99565089516625</v>
      </c>
    </row>
    <row r="60" spans="1:10" x14ac:dyDescent="0.25">
      <c r="A60" s="6" t="str">
        <f t="shared" si="0"/>
        <v>-</v>
      </c>
      <c r="B60" s="3">
        <v>0.56999999999999995</v>
      </c>
      <c r="C60" s="3">
        <f t="shared" si="1"/>
        <v>1.5699999999999998</v>
      </c>
      <c r="D60" s="3">
        <f t="shared" si="2"/>
        <v>128.59872611464971</v>
      </c>
      <c r="E60" s="3">
        <f t="shared" si="3"/>
        <v>81.910016633534838</v>
      </c>
      <c r="F60" s="3">
        <f t="shared" si="4"/>
        <v>52.171985116901183</v>
      </c>
      <c r="G60" s="3">
        <f t="shared" si="5"/>
        <v>48.372772122975853</v>
      </c>
      <c r="H60" s="3">
        <f t="shared" si="6"/>
        <v>30.810682880876342</v>
      </c>
      <c r="I60" s="3">
        <f t="shared" si="7"/>
        <v>-430</v>
      </c>
      <c r="J60" s="4">
        <f t="shared" si="8"/>
        <v>-88.135817131062083</v>
      </c>
    </row>
    <row r="61" spans="1:10" x14ac:dyDescent="0.25">
      <c r="A61" s="6" t="str">
        <f t="shared" si="0"/>
        <v>-</v>
      </c>
      <c r="B61" s="3">
        <v>0.57999999999999996</v>
      </c>
      <c r="C61" s="3">
        <f t="shared" si="1"/>
        <v>1.58</v>
      </c>
      <c r="D61" s="3">
        <f t="shared" si="2"/>
        <v>127.78481012658227</v>
      </c>
      <c r="E61" s="3">
        <f t="shared" si="3"/>
        <v>80.876462105431813</v>
      </c>
      <c r="F61" s="3">
        <f t="shared" si="4"/>
        <v>51.187634243944181</v>
      </c>
      <c r="G61" s="3">
        <f t="shared" si="5"/>
        <v>47.159722209563547</v>
      </c>
      <c r="H61" s="3">
        <f t="shared" si="6"/>
        <v>29.847925449090855</v>
      </c>
      <c r="I61" s="3">
        <f t="shared" si="7"/>
        <v>-430</v>
      </c>
      <c r="J61" s="4">
        <f t="shared" si="8"/>
        <v>-93.143445865387378</v>
      </c>
    </row>
    <row r="62" spans="1:10" x14ac:dyDescent="0.25">
      <c r="A62" s="6" t="str">
        <f t="shared" si="0"/>
        <v>-</v>
      </c>
      <c r="B62" s="3">
        <v>0.59</v>
      </c>
      <c r="C62" s="3">
        <f t="shared" si="1"/>
        <v>1.5899999999999999</v>
      </c>
      <c r="D62" s="3">
        <f t="shared" si="2"/>
        <v>126.98113207547172</v>
      </c>
      <c r="E62" s="3">
        <f t="shared" si="3"/>
        <v>79.862347217277815</v>
      </c>
      <c r="F62" s="3">
        <f t="shared" si="4"/>
        <v>50.227891331621279</v>
      </c>
      <c r="G62" s="3">
        <f t="shared" si="5"/>
        <v>45.984459777907034</v>
      </c>
      <c r="H62" s="3">
        <f t="shared" si="6"/>
        <v>28.921043885476124</v>
      </c>
      <c r="I62" s="3">
        <f t="shared" si="7"/>
        <v>-430</v>
      </c>
      <c r="J62" s="4">
        <f t="shared" si="8"/>
        <v>-98.023125712246042</v>
      </c>
    </row>
    <row r="63" spans="1:10" x14ac:dyDescent="0.25">
      <c r="A63" s="6" t="str">
        <f t="shared" si="0"/>
        <v>-</v>
      </c>
      <c r="B63" s="3">
        <v>0.6</v>
      </c>
      <c r="C63" s="3">
        <f t="shared" si="1"/>
        <v>1.6</v>
      </c>
      <c r="D63" s="3">
        <f t="shared" si="2"/>
        <v>126.1875</v>
      </c>
      <c r="E63" s="3">
        <f t="shared" si="3"/>
        <v>78.867187499999986</v>
      </c>
      <c r="F63" s="3">
        <f t="shared" si="4"/>
        <v>49.291992187499993</v>
      </c>
      <c r="G63" s="3">
        <f t="shared" si="5"/>
        <v>44.845581054687479</v>
      </c>
      <c r="H63" s="3">
        <f t="shared" si="6"/>
        <v>28.02848815917967</v>
      </c>
      <c r="I63" s="3">
        <f t="shared" si="7"/>
        <v>-430</v>
      </c>
      <c r="J63" s="4">
        <f t="shared" si="8"/>
        <v>-102.77925109863281</v>
      </c>
    </row>
    <row r="64" spans="1:10" x14ac:dyDescent="0.25">
      <c r="A64" s="6" t="str">
        <f t="shared" si="0"/>
        <v>-</v>
      </c>
      <c r="B64" s="3">
        <v>0.61</v>
      </c>
      <c r="C64" s="3">
        <f t="shared" si="1"/>
        <v>1.6099999999999999</v>
      </c>
      <c r="D64" s="3">
        <f t="shared" si="2"/>
        <v>125.40372670807454</v>
      </c>
      <c r="E64" s="3">
        <f t="shared" si="3"/>
        <v>77.890513483276123</v>
      </c>
      <c r="F64" s="3">
        <f t="shared" si="4"/>
        <v>48.379200921289531</v>
      </c>
      <c r="G64" s="3">
        <f t="shared" si="5"/>
        <v>43.741742732140906</v>
      </c>
      <c r="H64" s="3">
        <f t="shared" si="6"/>
        <v>27.168784305677587</v>
      </c>
      <c r="I64" s="3">
        <f t="shared" si="7"/>
        <v>-430</v>
      </c>
      <c r="J64" s="4">
        <f t="shared" si="8"/>
        <v>-107.4160318495413</v>
      </c>
    </row>
    <row r="65" spans="1:10" x14ac:dyDescent="0.25">
      <c r="A65" s="6" t="str">
        <f t="shared" si="0"/>
        <v>-</v>
      </c>
      <c r="B65" s="3">
        <v>0.62</v>
      </c>
      <c r="C65" s="3">
        <f t="shared" si="1"/>
        <v>1.62</v>
      </c>
      <c r="D65" s="3">
        <f t="shared" si="2"/>
        <v>124.62962962962962</v>
      </c>
      <c r="E65" s="3">
        <f t="shared" si="3"/>
        <v>76.931870141746671</v>
      </c>
      <c r="F65" s="3">
        <f t="shared" si="4"/>
        <v>47.488808729473249</v>
      </c>
      <c r="G65" s="3">
        <f t="shared" si="5"/>
        <v>42.67165900975359</v>
      </c>
      <c r="H65" s="3">
        <f t="shared" si="6"/>
        <v>26.340530252934315</v>
      </c>
      <c r="I65" s="3">
        <f t="shared" si="7"/>
        <v>-430</v>
      </c>
      <c r="J65" s="4">
        <f t="shared" si="8"/>
        <v>-111.93750223646259</v>
      </c>
    </row>
    <row r="66" spans="1:10" x14ac:dyDescent="0.25">
      <c r="A66" s="6" t="str">
        <f t="shared" si="0"/>
        <v>-</v>
      </c>
      <c r="B66" s="3">
        <v>0.63</v>
      </c>
      <c r="C66" s="3">
        <f t="shared" si="1"/>
        <v>1.63</v>
      </c>
      <c r="D66" s="3">
        <f t="shared" si="2"/>
        <v>123.86503067484664</v>
      </c>
      <c r="E66" s="3">
        <f t="shared" si="3"/>
        <v>75.990816364936592</v>
      </c>
      <c r="F66" s="3">
        <f t="shared" si="4"/>
        <v>46.6201327392249</v>
      </c>
      <c r="G66" s="3">
        <f t="shared" si="5"/>
        <v>41.634098797795779</v>
      </c>
      <c r="H66" s="3">
        <f t="shared" si="6"/>
        <v>25.542391900488212</v>
      </c>
      <c r="I66" s="3">
        <f t="shared" si="7"/>
        <v>-430</v>
      </c>
      <c r="J66" s="4">
        <f t="shared" si="8"/>
        <v>-116.34752952270787</v>
      </c>
    </row>
    <row r="67" spans="1:10" x14ac:dyDescent="0.25">
      <c r="A67" s="6" t="str">
        <f t="shared" si="0"/>
        <v>-</v>
      </c>
      <c r="B67" s="3">
        <v>0.64</v>
      </c>
      <c r="C67" s="3">
        <f t="shared" si="1"/>
        <v>1.6400000000000001</v>
      </c>
      <c r="D67" s="3">
        <f t="shared" si="2"/>
        <v>123.10975609756098</v>
      </c>
      <c r="E67" s="3">
        <f t="shared" si="3"/>
        <v>75.066924449732298</v>
      </c>
      <c r="F67" s="3">
        <f t="shared" si="4"/>
        <v>45.772514908373353</v>
      </c>
      <c r="G67" s="3">
        <f t="shared" si="5"/>
        <v>40.627883072913797</v>
      </c>
      <c r="H67" s="3">
        <f t="shared" si="6"/>
        <v>24.773099434703532</v>
      </c>
      <c r="I67" s="3">
        <f t="shared" si="7"/>
        <v>-430</v>
      </c>
      <c r="J67" s="4">
        <f t="shared" si="8"/>
        <v>-120.64982203671605</v>
      </c>
    </row>
    <row r="68" spans="1:10" x14ac:dyDescent="0.25">
      <c r="A68" s="6" t="str">
        <f t="shared" ref="A68:A103" si="9">IF(AND(0&lt;J68,J68*J69&lt;0),"Co the la nghiem","-")</f>
        <v>-</v>
      </c>
      <c r="B68" s="3">
        <v>0.65</v>
      </c>
      <c r="C68" s="3">
        <f t="shared" ref="C68:C103" si="10">1+B68</f>
        <v>1.65</v>
      </c>
      <c r="D68" s="3">
        <f t="shared" ref="D68:D103" si="11">$D$1/C68</f>
        <v>122.36363636363637</v>
      </c>
      <c r="E68" s="3">
        <f t="shared" ref="E68:E103" si="12">$E$1/(C68^2)</f>
        <v>74.159779614325075</v>
      </c>
      <c r="F68" s="3">
        <f t="shared" ref="F68:F103" si="13">$F$1/(C68^3)</f>
        <v>44.945320978378831</v>
      </c>
      <c r="G68" s="3">
        <f t="shared" ref="G68:G103" si="14">$G$1/(C68^4)</f>
        <v>39.651882376650725</v>
      </c>
      <c r="H68" s="3">
        <f t="shared" ref="H68:H103" si="15">$H$1/(C68^5)</f>
        <v>24.031443864636806</v>
      </c>
      <c r="I68" s="3">
        <f t="shared" ref="I68:I103" si="16">$I$1</f>
        <v>-430</v>
      </c>
      <c r="J68" s="4">
        <f t="shared" ref="J68:J103" si="17">SUM(D68:I68)</f>
        <v>-124.84793680237215</v>
      </c>
    </row>
    <row r="69" spans="1:10" x14ac:dyDescent="0.25">
      <c r="A69" s="6" t="str">
        <f t="shared" si="9"/>
        <v>-</v>
      </c>
      <c r="B69" s="3">
        <v>0.66</v>
      </c>
      <c r="C69" s="3">
        <f t="shared" si="10"/>
        <v>1.6600000000000001</v>
      </c>
      <c r="D69" s="3">
        <f t="shared" si="11"/>
        <v>121.62650602409637</v>
      </c>
      <c r="E69" s="3">
        <f t="shared" si="12"/>
        <v>73.268979532588176</v>
      </c>
      <c r="F69" s="3">
        <f t="shared" si="13"/>
        <v>44.137939477462751</v>
      </c>
      <c r="G69" s="3">
        <f t="shared" si="14"/>
        <v>38.70501444836195</v>
      </c>
      <c r="H69" s="3">
        <f t="shared" si="15"/>
        <v>23.316273764073461</v>
      </c>
      <c r="I69" s="3">
        <f t="shared" si="16"/>
        <v>-430</v>
      </c>
      <c r="J69" s="4">
        <f t="shared" si="17"/>
        <v>-128.94528675341729</v>
      </c>
    </row>
    <row r="70" spans="1:10" x14ac:dyDescent="0.25">
      <c r="A70" s="6" t="str">
        <f t="shared" si="9"/>
        <v>-</v>
      </c>
      <c r="B70" s="3">
        <v>0.67</v>
      </c>
      <c r="C70" s="3">
        <f t="shared" si="10"/>
        <v>1.67</v>
      </c>
      <c r="D70" s="3">
        <f t="shared" si="11"/>
        <v>120.89820359281438</v>
      </c>
      <c r="E70" s="3">
        <f t="shared" si="12"/>
        <v>72.394133887912801</v>
      </c>
      <c r="F70" s="3">
        <f t="shared" si="13"/>
        <v>43.349780771205268</v>
      </c>
      <c r="G70" s="3">
        <f t="shared" si="14"/>
        <v>37.786241984551637</v>
      </c>
      <c r="H70" s="3">
        <f t="shared" si="15"/>
        <v>22.626492206318346</v>
      </c>
      <c r="I70" s="3">
        <f t="shared" si="16"/>
        <v>-430</v>
      </c>
      <c r="J70" s="4">
        <f t="shared" si="17"/>
        <v>-132.94514755719757</v>
      </c>
    </row>
    <row r="71" spans="1:10" x14ac:dyDescent="0.25">
      <c r="A71" s="6" t="str">
        <f t="shared" si="9"/>
        <v>-</v>
      </c>
      <c r="B71" s="3">
        <v>0.68</v>
      </c>
      <c r="C71" s="3">
        <f t="shared" si="10"/>
        <v>1.6800000000000002</v>
      </c>
      <c r="D71" s="3">
        <f t="shared" si="11"/>
        <v>120.17857142857142</v>
      </c>
      <c r="E71" s="3">
        <f t="shared" si="12"/>
        <v>71.534863945578223</v>
      </c>
      <c r="F71" s="3">
        <f t="shared" si="13"/>
        <v>42.58027615808227</v>
      </c>
      <c r="G71" s="3">
        <f t="shared" si="14"/>
        <v>36.894570517171331</v>
      </c>
      <c r="H71" s="3">
        <f t="shared" si="15"/>
        <v>21.961053879268647</v>
      </c>
      <c r="I71" s="3">
        <f t="shared" si="16"/>
        <v>-430</v>
      </c>
      <c r="J71" s="4">
        <f t="shared" si="17"/>
        <v>-136.85066407132808</v>
      </c>
    </row>
    <row r="72" spans="1:10" x14ac:dyDescent="0.25">
      <c r="A72" s="6" t="str">
        <f t="shared" si="9"/>
        <v>-</v>
      </c>
      <c r="B72" s="3">
        <v>0.69</v>
      </c>
      <c r="C72" s="3">
        <f t="shared" si="10"/>
        <v>1.69</v>
      </c>
      <c r="D72" s="3">
        <f t="shared" si="11"/>
        <v>119.46745562130178</v>
      </c>
      <c r="E72" s="3">
        <f t="shared" si="12"/>
        <v>70.690802142782132</v>
      </c>
      <c r="F72" s="3">
        <f t="shared" si="13"/>
        <v>41.828877007563392</v>
      </c>
      <c r="G72" s="3">
        <f t="shared" si="14"/>
        <v>36.029046403905156</v>
      </c>
      <c r="H72" s="3">
        <f t="shared" si="15"/>
        <v>21.318962369174649</v>
      </c>
      <c r="I72" s="3">
        <f t="shared" si="16"/>
        <v>-430</v>
      </c>
      <c r="J72" s="4">
        <f t="shared" si="17"/>
        <v>-140.66485645527291</v>
      </c>
    </row>
    <row r="73" spans="1:10" x14ac:dyDescent="0.25">
      <c r="A73" s="6" t="str">
        <f t="shared" si="9"/>
        <v>-</v>
      </c>
      <c r="B73" s="3">
        <v>0.7</v>
      </c>
      <c r="C73" s="3">
        <f t="shared" si="10"/>
        <v>1.7</v>
      </c>
      <c r="D73" s="3">
        <f t="shared" si="11"/>
        <v>118.76470588235294</v>
      </c>
      <c r="E73" s="3">
        <f t="shared" si="12"/>
        <v>69.861591695501744</v>
      </c>
      <c r="F73" s="3">
        <f t="shared" si="13"/>
        <v>41.095053938530434</v>
      </c>
      <c r="G73" s="3">
        <f t="shared" si="14"/>
        <v>35.188754923911354</v>
      </c>
      <c r="H73" s="3">
        <f t="shared" si="15"/>
        <v>20.6992676023008</v>
      </c>
      <c r="I73" s="3">
        <f t="shared" si="16"/>
        <v>-430</v>
      </c>
      <c r="J73" s="4">
        <f t="shared" si="17"/>
        <v>-144.39062595740273</v>
      </c>
    </row>
    <row r="74" spans="1:10" x14ac:dyDescent="0.25">
      <c r="A74" s="6" t="str">
        <f t="shared" si="9"/>
        <v>-</v>
      </c>
      <c r="B74" s="3">
        <v>0.71</v>
      </c>
      <c r="C74" s="3">
        <f t="shared" si="10"/>
        <v>1.71</v>
      </c>
      <c r="D74" s="3">
        <f t="shared" si="11"/>
        <v>118.07017543859649</v>
      </c>
      <c r="E74" s="3">
        <f t="shared" si="12"/>
        <v>69.046886221401465</v>
      </c>
      <c r="F74" s="3">
        <f t="shared" si="13"/>
        <v>40.37829603590729</v>
      </c>
      <c r="G74" s="3">
        <f t="shared" si="14"/>
        <v>34.372818472908399</v>
      </c>
      <c r="H74" s="3">
        <f t="shared" si="15"/>
        <v>20.101063434449355</v>
      </c>
      <c r="I74" s="3">
        <f t="shared" si="16"/>
        <v>-430</v>
      </c>
      <c r="J74" s="4">
        <f t="shared" si="17"/>
        <v>-148.03076039673698</v>
      </c>
    </row>
    <row r="75" spans="1:10" x14ac:dyDescent="0.25">
      <c r="A75" s="6" t="str">
        <f t="shared" si="9"/>
        <v>-</v>
      </c>
      <c r="B75" s="3">
        <v>0.72</v>
      </c>
      <c r="C75" s="3">
        <f t="shared" si="10"/>
        <v>1.72</v>
      </c>
      <c r="D75" s="3">
        <f t="shared" si="11"/>
        <v>117.38372093023256</v>
      </c>
      <c r="E75" s="3">
        <f t="shared" si="12"/>
        <v>68.246349378042197</v>
      </c>
      <c r="F75" s="3">
        <f t="shared" si="13"/>
        <v>39.6781101035129</v>
      </c>
      <c r="G75" s="3">
        <f t="shared" si="14"/>
        <v>33.580394851879362</v>
      </c>
      <c r="H75" s="3">
        <f t="shared" si="15"/>
        <v>19.523485378999631</v>
      </c>
      <c r="I75" s="3">
        <f t="shared" si="16"/>
        <v>-430</v>
      </c>
      <c r="J75" s="4">
        <f t="shared" si="17"/>
        <v>-151.58793935733337</v>
      </c>
    </row>
    <row r="76" spans="1:10" x14ac:dyDescent="0.25">
      <c r="A76" s="6" t="str">
        <f t="shared" si="9"/>
        <v>-</v>
      </c>
      <c r="B76" s="3">
        <v>0.73</v>
      </c>
      <c r="C76" s="3">
        <f t="shared" si="10"/>
        <v>1.73</v>
      </c>
      <c r="D76" s="3">
        <f t="shared" si="11"/>
        <v>116.70520231213874</v>
      </c>
      <c r="E76" s="3">
        <f t="shared" si="12"/>
        <v>67.45965451568712</v>
      </c>
      <c r="F76" s="3">
        <f t="shared" si="13"/>
        <v>38.994019951264235</v>
      </c>
      <c r="G76" s="3">
        <f t="shared" si="14"/>
        <v>32.810675644030717</v>
      </c>
      <c r="H76" s="3">
        <f t="shared" si="15"/>
        <v>18.96570846475764</v>
      </c>
      <c r="I76" s="3">
        <f t="shared" si="16"/>
        <v>-430</v>
      </c>
      <c r="J76" s="4">
        <f t="shared" si="17"/>
        <v>-155.06473911212152</v>
      </c>
    </row>
    <row r="77" spans="1:10" x14ac:dyDescent="0.25">
      <c r="A77" s="6" t="str">
        <f t="shared" si="9"/>
        <v>-</v>
      </c>
      <c r="B77" s="3">
        <v>0.74</v>
      </c>
      <c r="C77" s="3">
        <f t="shared" si="10"/>
        <v>1.74</v>
      </c>
      <c r="D77" s="3">
        <f t="shared" si="11"/>
        <v>116.0344827586207</v>
      </c>
      <c r="E77" s="3">
        <f t="shared" si="12"/>
        <v>66.686484344034881</v>
      </c>
      <c r="F77" s="3">
        <f t="shared" si="13"/>
        <v>38.325565714962572</v>
      </c>
      <c r="G77" s="3">
        <f t="shared" si="14"/>
        <v>32.062884674977084</v>
      </c>
      <c r="H77" s="3">
        <f t="shared" si="15"/>
        <v>18.42694521550407</v>
      </c>
      <c r="I77" s="3">
        <f t="shared" si="16"/>
        <v>-430</v>
      </c>
      <c r="J77" s="4">
        <f t="shared" si="17"/>
        <v>-158.46363729190068</v>
      </c>
    </row>
    <row r="78" spans="1:10" x14ac:dyDescent="0.25">
      <c r="A78" s="6" t="str">
        <f t="shared" si="9"/>
        <v>-</v>
      </c>
      <c r="B78" s="3">
        <v>0.75</v>
      </c>
      <c r="C78" s="3">
        <f t="shared" si="10"/>
        <v>1.75</v>
      </c>
      <c r="D78" s="3">
        <f t="shared" si="11"/>
        <v>115.37142857142858</v>
      </c>
      <c r="E78" s="3">
        <f t="shared" si="12"/>
        <v>65.926530612244903</v>
      </c>
      <c r="F78" s="3">
        <f t="shared" si="13"/>
        <v>37.672303206997086</v>
      </c>
      <c r="G78" s="3">
        <f t="shared" si="14"/>
        <v>31.336276551436899</v>
      </c>
      <c r="H78" s="3">
        <f t="shared" si="15"/>
        <v>17.906443743678228</v>
      </c>
      <c r="I78" s="3">
        <f t="shared" si="16"/>
        <v>-430</v>
      </c>
      <c r="J78" s="4">
        <f t="shared" si="17"/>
        <v>-161.78701731421432</v>
      </c>
    </row>
    <row r="79" spans="1:10" x14ac:dyDescent="0.25">
      <c r="A79" s="6" t="str">
        <f t="shared" si="9"/>
        <v>-</v>
      </c>
      <c r="B79" s="3">
        <v>0.76</v>
      </c>
      <c r="C79" s="3">
        <f t="shared" si="10"/>
        <v>1.76</v>
      </c>
      <c r="D79" s="3">
        <f t="shared" si="11"/>
        <v>114.71590909090909</v>
      </c>
      <c r="E79" s="3">
        <f t="shared" si="12"/>
        <v>65.179493801652896</v>
      </c>
      <c r="F79" s="3">
        <f t="shared" si="13"/>
        <v>37.033803296393693</v>
      </c>
      <c r="G79" s="3">
        <f t="shared" si="14"/>
        <v>30.630135274016457</v>
      </c>
      <c r="H79" s="3">
        <f t="shared" si="15"/>
        <v>17.403485951145715</v>
      </c>
      <c r="I79" s="3">
        <f t="shared" si="16"/>
        <v>-430</v>
      </c>
      <c r="J79" s="4">
        <f t="shared" si="17"/>
        <v>-165.0371725858821</v>
      </c>
    </row>
    <row r="80" spans="1:10" x14ac:dyDescent="0.25">
      <c r="A80" s="6" t="str">
        <f t="shared" si="9"/>
        <v>-</v>
      </c>
      <c r="B80" s="3">
        <v>0.77</v>
      </c>
      <c r="C80" s="3">
        <f t="shared" si="10"/>
        <v>1.77</v>
      </c>
      <c r="D80" s="3">
        <f t="shared" si="11"/>
        <v>114.06779661016949</v>
      </c>
      <c r="E80" s="3">
        <f t="shared" si="12"/>
        <v>64.445082830604235</v>
      </c>
      <c r="F80" s="3">
        <f t="shared" si="13"/>
        <v>36.409651316725551</v>
      </c>
      <c r="G80" s="3">
        <f t="shared" si="14"/>
        <v>29.943772919931941</v>
      </c>
      <c r="H80" s="3">
        <f t="shared" si="15"/>
        <v>16.917385830470025</v>
      </c>
      <c r="I80" s="3">
        <f t="shared" si="16"/>
        <v>-430</v>
      </c>
      <c r="J80" s="4">
        <f t="shared" si="17"/>
        <v>-168.21631049209873</v>
      </c>
    </row>
    <row r="81" spans="1:10" x14ac:dyDescent="0.25">
      <c r="A81" s="6" t="str">
        <f t="shared" si="9"/>
        <v>-</v>
      </c>
      <c r="B81" s="3">
        <v>0.78</v>
      </c>
      <c r="C81" s="3">
        <f t="shared" si="10"/>
        <v>1.78</v>
      </c>
      <c r="D81" s="3">
        <f t="shared" si="11"/>
        <v>113.42696629213484</v>
      </c>
      <c r="E81" s="3">
        <f t="shared" si="12"/>
        <v>63.723014770862264</v>
      </c>
      <c r="F81" s="3">
        <f t="shared" si="13"/>
        <v>35.799446500484414</v>
      </c>
      <c r="G81" s="3">
        <f t="shared" si="14"/>
        <v>29.276528391773567</v>
      </c>
      <c r="H81" s="3">
        <f t="shared" si="15"/>
        <v>16.44748786054695</v>
      </c>
      <c r="I81" s="3">
        <f t="shared" si="16"/>
        <v>-430</v>
      </c>
      <c r="J81" s="4">
        <f t="shared" si="17"/>
        <v>-171.32655618419795</v>
      </c>
    </row>
    <row r="82" spans="1:10" x14ac:dyDescent="0.25">
      <c r="A82" s="6" t="str">
        <f t="shared" si="9"/>
        <v>-</v>
      </c>
      <c r="B82" s="3">
        <v>0.79</v>
      </c>
      <c r="C82" s="3">
        <f t="shared" si="10"/>
        <v>1.79</v>
      </c>
      <c r="D82" s="3">
        <f t="shared" si="11"/>
        <v>112.79329608938548</v>
      </c>
      <c r="E82" s="3">
        <f t="shared" si="12"/>
        <v>63.013014575075687</v>
      </c>
      <c r="F82" s="3">
        <f t="shared" si="13"/>
        <v>35.202801438589773</v>
      </c>
      <c r="G82" s="3">
        <f t="shared" si="14"/>
        <v>28.627766228653304</v>
      </c>
      <c r="H82" s="3">
        <f t="shared" si="15"/>
        <v>15.993165490867765</v>
      </c>
      <c r="I82" s="3">
        <f t="shared" si="16"/>
        <v>-430</v>
      </c>
      <c r="J82" s="4">
        <f t="shared" si="17"/>
        <v>-174.36995617742798</v>
      </c>
    </row>
    <row r="83" spans="1:10" x14ac:dyDescent="0.25">
      <c r="A83" s="6" t="str">
        <f t="shared" si="9"/>
        <v>-</v>
      </c>
      <c r="B83" s="3">
        <v>0.8</v>
      </c>
      <c r="C83" s="3">
        <f t="shared" si="10"/>
        <v>1.8</v>
      </c>
      <c r="D83" s="3">
        <f t="shared" si="11"/>
        <v>112.16666666666667</v>
      </c>
      <c r="E83" s="3">
        <f t="shared" si="12"/>
        <v>62.31481481481481</v>
      </c>
      <c r="F83" s="3">
        <f t="shared" si="13"/>
        <v>34.619341563786001</v>
      </c>
      <c r="G83" s="3">
        <f t="shared" si="14"/>
        <v>27.996875476299337</v>
      </c>
      <c r="H83" s="3">
        <f t="shared" si="15"/>
        <v>15.553819709055185</v>
      </c>
      <c r="I83" s="3">
        <f t="shared" si="16"/>
        <v>-430</v>
      </c>
      <c r="J83" s="4">
        <f t="shared" si="17"/>
        <v>-177.348481769378</v>
      </c>
    </row>
    <row r="84" spans="1:10" x14ac:dyDescent="0.25">
      <c r="A84" s="6" t="str">
        <f t="shared" si="9"/>
        <v>-</v>
      </c>
      <c r="B84" s="3">
        <v>0.81</v>
      </c>
      <c r="C84" s="3">
        <f t="shared" si="10"/>
        <v>1.81</v>
      </c>
      <c r="D84" s="3">
        <f t="shared" si="11"/>
        <v>111.54696132596685</v>
      </c>
      <c r="E84" s="3">
        <f t="shared" si="12"/>
        <v>61.628155428710969</v>
      </c>
      <c r="F84" s="3">
        <f t="shared" si="13"/>
        <v>34.048704656746395</v>
      </c>
      <c r="G84" s="3">
        <f t="shared" si="14"/>
        <v>27.38326861286771</v>
      </c>
      <c r="H84" s="3">
        <f t="shared" si="15"/>
        <v>15.128877686667243</v>
      </c>
      <c r="I84" s="3">
        <f t="shared" si="16"/>
        <v>-430</v>
      </c>
      <c r="J84" s="4">
        <f t="shared" si="17"/>
        <v>-180.26403228904084</v>
      </c>
    </row>
    <row r="85" spans="1:10" x14ac:dyDescent="0.25">
      <c r="A85" s="6" t="str">
        <f t="shared" si="9"/>
        <v>-</v>
      </c>
      <c r="B85" s="3">
        <v>0.82</v>
      </c>
      <c r="C85" s="3">
        <f t="shared" si="10"/>
        <v>1.8199999999999998</v>
      </c>
      <c r="D85" s="3">
        <f t="shared" si="11"/>
        <v>110.93406593406594</v>
      </c>
      <c r="E85" s="3">
        <f t="shared" si="12"/>
        <v>60.952783480256024</v>
      </c>
      <c r="F85" s="3">
        <f t="shared" si="13"/>
        <v>33.490540373767047</v>
      </c>
      <c r="G85" s="3">
        <f t="shared" si="14"/>
        <v>26.786380527434797</v>
      </c>
      <c r="H85" s="3">
        <f t="shared" si="15"/>
        <v>14.71779149859055</v>
      </c>
      <c r="I85" s="3">
        <f t="shared" si="16"/>
        <v>-430</v>
      </c>
      <c r="J85" s="4">
        <f t="shared" si="17"/>
        <v>-183.11843818588562</v>
      </c>
    </row>
    <row r="86" spans="1:10" x14ac:dyDescent="0.25">
      <c r="A86" s="6" t="str">
        <f t="shared" si="9"/>
        <v>-</v>
      </c>
      <c r="B86" s="3">
        <v>0.83</v>
      </c>
      <c r="C86" s="3">
        <f t="shared" si="10"/>
        <v>1.83</v>
      </c>
      <c r="D86" s="3">
        <f t="shared" si="11"/>
        <v>110.32786885245902</v>
      </c>
      <c r="E86" s="3">
        <f t="shared" si="12"/>
        <v>60.288452924840989</v>
      </c>
      <c r="F86" s="3">
        <f t="shared" si="13"/>
        <v>32.944509794995078</v>
      </c>
      <c r="G86" s="3">
        <f t="shared" si="14"/>
        <v>26.205667548315727</v>
      </c>
      <c r="H86" s="3">
        <f t="shared" si="15"/>
        <v>14.320036911647938</v>
      </c>
      <c r="I86" s="3">
        <f t="shared" si="16"/>
        <v>-430</v>
      </c>
      <c r="J86" s="4">
        <f t="shared" si="17"/>
        <v>-185.91346396774125</v>
      </c>
    </row>
    <row r="87" spans="1:10" x14ac:dyDescent="0.25">
      <c r="A87" s="6" t="str">
        <f t="shared" si="9"/>
        <v>-</v>
      </c>
      <c r="B87" s="3">
        <v>0.84</v>
      </c>
      <c r="C87" s="3">
        <f t="shared" si="10"/>
        <v>1.8399999999999999</v>
      </c>
      <c r="D87" s="3">
        <f t="shared" si="11"/>
        <v>109.72826086956523</v>
      </c>
      <c r="E87" s="3">
        <f t="shared" si="12"/>
        <v>59.634924385633283</v>
      </c>
      <c r="F87" s="3">
        <f t="shared" si="13"/>
        <v>32.410284992192004</v>
      </c>
      <c r="G87" s="3">
        <f t="shared" si="14"/>
        <v>25.640606518523025</v>
      </c>
      <c r="H87" s="3">
        <f t="shared" si="15"/>
        <v>13.935112238327733</v>
      </c>
      <c r="I87" s="3">
        <f t="shared" si="16"/>
        <v>-430</v>
      </c>
      <c r="J87" s="4">
        <f t="shared" si="17"/>
        <v>-188.65081099575872</v>
      </c>
    </row>
    <row r="88" spans="1:10" x14ac:dyDescent="0.25">
      <c r="A88" s="6" t="str">
        <f t="shared" si="9"/>
        <v>-</v>
      </c>
      <c r="B88" s="3">
        <v>0.85</v>
      </c>
      <c r="C88" s="3">
        <f t="shared" si="10"/>
        <v>1.85</v>
      </c>
      <c r="D88" s="3">
        <f t="shared" si="11"/>
        <v>109.13513513513513</v>
      </c>
      <c r="E88" s="3">
        <f t="shared" si="12"/>
        <v>58.991964937910879</v>
      </c>
      <c r="F88" s="3">
        <f t="shared" si="13"/>
        <v>31.88754861508696</v>
      </c>
      <c r="G88" s="3">
        <f t="shared" si="14"/>
        <v>25.090693915837534</v>
      </c>
      <c r="H88" s="3">
        <f t="shared" si="15"/>
        <v>13.562537251804072</v>
      </c>
      <c r="I88" s="3">
        <f t="shared" si="16"/>
        <v>-430</v>
      </c>
      <c r="J88" s="4">
        <f t="shared" si="17"/>
        <v>-191.33212014422546</v>
      </c>
    </row>
    <row r="89" spans="1:10" x14ac:dyDescent="0.25">
      <c r="A89" s="6" t="str">
        <f t="shared" si="9"/>
        <v>-</v>
      </c>
      <c r="B89" s="3">
        <v>0.86</v>
      </c>
      <c r="C89" s="3">
        <f t="shared" si="10"/>
        <v>1.8599999999999999</v>
      </c>
      <c r="D89" s="3">
        <f t="shared" si="11"/>
        <v>108.54838709677421</v>
      </c>
      <c r="E89" s="3">
        <f t="shared" si="12"/>
        <v>58.35934790149151</v>
      </c>
      <c r="F89" s="3">
        <f t="shared" si="13"/>
        <v>31.375993495425544</v>
      </c>
      <c r="G89" s="3">
        <f t="shared" si="14"/>
        <v>24.555445015113328</v>
      </c>
      <c r="H89" s="3">
        <f t="shared" si="15"/>
        <v>13.20185215866308</v>
      </c>
      <c r="I89" s="3">
        <f t="shared" si="16"/>
        <v>-430</v>
      </c>
      <c r="J89" s="4">
        <f t="shared" si="17"/>
        <v>-193.95897433253234</v>
      </c>
    </row>
    <row r="90" spans="1:10" x14ac:dyDescent="0.25">
      <c r="A90" s="6" t="str">
        <f t="shared" si="9"/>
        <v>-</v>
      </c>
      <c r="B90" s="3">
        <v>0.87</v>
      </c>
      <c r="C90" s="3">
        <f t="shared" si="10"/>
        <v>1.87</v>
      </c>
      <c r="D90" s="3">
        <f t="shared" si="11"/>
        <v>107.96791443850267</v>
      </c>
      <c r="E90" s="3">
        <f t="shared" si="12"/>
        <v>57.736852640910513</v>
      </c>
      <c r="F90" s="3">
        <f t="shared" si="13"/>
        <v>30.875322267866583</v>
      </c>
      <c r="G90" s="3">
        <f t="shared" si="14"/>
        <v>24.034393090575328</v>
      </c>
      <c r="H90" s="3">
        <f t="shared" si="15"/>
        <v>12.852616625976111</v>
      </c>
      <c r="I90" s="3">
        <f t="shared" si="16"/>
        <v>-430</v>
      </c>
      <c r="J90" s="4">
        <f t="shared" si="17"/>
        <v>-196.5329009361688</v>
      </c>
    </row>
    <row r="91" spans="1:10" x14ac:dyDescent="0.25">
      <c r="A91" s="6" t="str">
        <f t="shared" si="9"/>
        <v>-</v>
      </c>
      <c r="B91" s="3">
        <v>0.88</v>
      </c>
      <c r="C91" s="3">
        <f t="shared" si="10"/>
        <v>1.88</v>
      </c>
      <c r="D91" s="3">
        <f t="shared" si="11"/>
        <v>107.39361702127661</v>
      </c>
      <c r="E91" s="3">
        <f t="shared" si="12"/>
        <v>57.124264373019471</v>
      </c>
      <c r="F91" s="3">
        <f t="shared" si="13"/>
        <v>30.385247006925255</v>
      </c>
      <c r="G91" s="3">
        <f t="shared" si="14"/>
        <v>23.527088656000259</v>
      </c>
      <c r="H91" s="3">
        <f t="shared" si="15"/>
        <v>12.514408859574607</v>
      </c>
      <c r="I91" s="3">
        <f t="shared" si="16"/>
        <v>-430</v>
      </c>
      <c r="J91" s="4">
        <f t="shared" si="17"/>
        <v>-199.05537408320382</v>
      </c>
    </row>
    <row r="92" spans="1:10" x14ac:dyDescent="0.25">
      <c r="A92" s="6" t="str">
        <f t="shared" si="9"/>
        <v>-</v>
      </c>
      <c r="B92" s="3">
        <v>0.89</v>
      </c>
      <c r="C92" s="3">
        <f t="shared" si="10"/>
        <v>1.8900000000000001</v>
      </c>
      <c r="D92" s="3">
        <f t="shared" si="11"/>
        <v>106.82539682539682</v>
      </c>
      <c r="E92" s="3">
        <f t="shared" si="12"/>
        <v>56.52137398169144</v>
      </c>
      <c r="F92" s="3">
        <f t="shared" si="13"/>
        <v>29.905488879201819</v>
      </c>
      <c r="G92" s="3">
        <f t="shared" si="14"/>
        <v>23.033098740791615</v>
      </c>
      <c r="H92" s="3">
        <f t="shared" si="15"/>
        <v>12.186824730577573</v>
      </c>
      <c r="I92" s="3">
        <f t="shared" si="16"/>
        <v>-430</v>
      </c>
      <c r="J92" s="4">
        <f t="shared" si="17"/>
        <v>-201.52781684234074</v>
      </c>
    </row>
    <row r="93" spans="1:10" x14ac:dyDescent="0.25">
      <c r="A93" s="6" t="str">
        <f t="shared" si="9"/>
        <v>-</v>
      </c>
      <c r="B93" s="3">
        <v>0.9</v>
      </c>
      <c r="C93" s="3">
        <f t="shared" si="10"/>
        <v>1.9</v>
      </c>
      <c r="D93" s="3">
        <f t="shared" si="11"/>
        <v>106.26315789473685</v>
      </c>
      <c r="E93" s="3">
        <f t="shared" si="12"/>
        <v>55.927977839335185</v>
      </c>
      <c r="F93" s="3">
        <f t="shared" si="13"/>
        <v>29.435777810176415</v>
      </c>
      <c r="G93" s="3">
        <f t="shared" si="14"/>
        <v>22.552006200075198</v>
      </c>
      <c r="H93" s="3">
        <f t="shared" si="15"/>
        <v>11.869476947407998</v>
      </c>
      <c r="I93" s="3">
        <f t="shared" si="16"/>
        <v>-430</v>
      </c>
      <c r="J93" s="4">
        <f t="shared" si="17"/>
        <v>-203.95160330826837</v>
      </c>
    </row>
    <row r="94" spans="1:10" x14ac:dyDescent="0.25">
      <c r="A94" s="6" t="str">
        <f t="shared" si="9"/>
        <v>-</v>
      </c>
      <c r="B94" s="3">
        <v>0.91</v>
      </c>
      <c r="C94" s="3">
        <f t="shared" si="10"/>
        <v>1.9100000000000001</v>
      </c>
      <c r="D94" s="3">
        <f t="shared" si="11"/>
        <v>105.70680628272251</v>
      </c>
      <c r="E94" s="3">
        <f t="shared" si="12"/>
        <v>55.34387763493325</v>
      </c>
      <c r="F94" s="3">
        <f t="shared" si="13"/>
        <v>28.975852164886515</v>
      </c>
      <c r="G94" s="3">
        <f t="shared" si="14"/>
        <v>22.083409057047437</v>
      </c>
      <c r="H94" s="3">
        <f t="shared" si="15"/>
        <v>11.561994270705464</v>
      </c>
      <c r="I94" s="3">
        <f t="shared" si="16"/>
        <v>-430</v>
      </c>
      <c r="J94" s="4">
        <f t="shared" si="17"/>
        <v>-206.32806058970482</v>
      </c>
    </row>
    <row r="95" spans="1:10" x14ac:dyDescent="0.25">
      <c r="A95" s="6" t="str">
        <f t="shared" si="9"/>
        <v>-</v>
      </c>
      <c r="B95" s="3">
        <v>0.92</v>
      </c>
      <c r="C95" s="3">
        <f t="shared" si="10"/>
        <v>1.92</v>
      </c>
      <c r="D95" s="3">
        <f t="shared" si="11"/>
        <v>105.15625</v>
      </c>
      <c r="E95" s="3">
        <f t="shared" si="12"/>
        <v>54.768880208333336</v>
      </c>
      <c r="F95" s="3">
        <f t="shared" si="13"/>
        <v>28.525458441840279</v>
      </c>
      <c r="G95" s="3">
        <f t="shared" si="14"/>
        <v>21.62691987591025</v>
      </c>
      <c r="H95" s="3">
        <f t="shared" si="15"/>
        <v>11.264020768703256</v>
      </c>
      <c r="I95" s="3">
        <f t="shared" si="16"/>
        <v>-430</v>
      </c>
      <c r="J95" s="4">
        <f t="shared" si="17"/>
        <v>-208.65847070521286</v>
      </c>
    </row>
    <row r="96" spans="1:10" x14ac:dyDescent="0.25">
      <c r="A96" s="6" t="str">
        <f t="shared" si="9"/>
        <v>-</v>
      </c>
      <c r="B96" s="3">
        <v>0.93</v>
      </c>
      <c r="C96" s="3">
        <f t="shared" si="10"/>
        <v>1.9300000000000002</v>
      </c>
      <c r="D96" s="3">
        <f t="shared" si="11"/>
        <v>104.61139896373057</v>
      </c>
      <c r="E96" s="3">
        <f t="shared" si="12"/>
        <v>54.202797390533966</v>
      </c>
      <c r="F96" s="3">
        <f t="shared" si="13"/>
        <v>28.084350979551274</v>
      </c>
      <c r="G96" s="3">
        <f t="shared" si="14"/>
        <v>21.182165163819665</v>
      </c>
      <c r="H96" s="3">
        <f t="shared" si="15"/>
        <v>10.97521511078739</v>
      </c>
      <c r="I96" s="3">
        <f t="shared" si="16"/>
        <v>-430</v>
      </c>
      <c r="J96" s="4">
        <f t="shared" si="17"/>
        <v>-210.94407239157712</v>
      </c>
    </row>
    <row r="97" spans="1:10" x14ac:dyDescent="0.25">
      <c r="A97" s="6" t="str">
        <f t="shared" si="9"/>
        <v>-</v>
      </c>
      <c r="B97" s="3">
        <v>0.94</v>
      </c>
      <c r="C97" s="3">
        <f t="shared" si="10"/>
        <v>1.94</v>
      </c>
      <c r="D97" s="3">
        <f t="shared" si="11"/>
        <v>104.07216494845362</v>
      </c>
      <c r="E97" s="3">
        <f t="shared" si="12"/>
        <v>53.645445849718357</v>
      </c>
      <c r="F97" s="3">
        <f t="shared" si="13"/>
        <v>27.652291675112558</v>
      </c>
      <c r="G97" s="3">
        <f t="shared" si="14"/>
        <v>20.748784800364525</v>
      </c>
      <c r="H97" s="3">
        <f t="shared" si="15"/>
        <v>10.695249897095117</v>
      </c>
      <c r="I97" s="3">
        <f t="shared" si="16"/>
        <v>-430</v>
      </c>
      <c r="J97" s="4">
        <f t="shared" si="17"/>
        <v>-213.18606282925583</v>
      </c>
    </row>
    <row r="98" spans="1:10" x14ac:dyDescent="0.25">
      <c r="A98" s="6" t="str">
        <f t="shared" si="9"/>
        <v>-</v>
      </c>
      <c r="B98" s="3">
        <v>0.95</v>
      </c>
      <c r="C98" s="3">
        <f t="shared" si="10"/>
        <v>1.95</v>
      </c>
      <c r="D98" s="3">
        <f t="shared" si="11"/>
        <v>103.53846153846155</v>
      </c>
      <c r="E98" s="3">
        <f t="shared" si="12"/>
        <v>53.096646942800795</v>
      </c>
      <c r="F98" s="3">
        <f t="shared" si="13"/>
        <v>27.229049714256817</v>
      </c>
      <c r="G98" s="3">
        <f t="shared" si="14"/>
        <v>20.326431493174024</v>
      </c>
      <c r="H98" s="3">
        <f t="shared" si="15"/>
        <v>10.423811022140525</v>
      </c>
      <c r="I98" s="3">
        <f t="shared" si="16"/>
        <v>-430</v>
      </c>
      <c r="J98" s="4">
        <f t="shared" si="17"/>
        <v>-215.38559928916629</v>
      </c>
    </row>
    <row r="99" spans="1:10" x14ac:dyDescent="0.25">
      <c r="A99" s="6" t="str">
        <f t="shared" si="9"/>
        <v>-</v>
      </c>
      <c r="B99" s="3">
        <v>0.96</v>
      </c>
      <c r="C99" s="3">
        <f t="shared" si="10"/>
        <v>1.96</v>
      </c>
      <c r="D99" s="3">
        <f t="shared" si="11"/>
        <v>103.01020408163265</v>
      </c>
      <c r="E99" s="3">
        <f t="shared" si="12"/>
        <v>52.556226572261565</v>
      </c>
      <c r="F99" s="3">
        <f t="shared" si="13"/>
        <v>26.814401312378347</v>
      </c>
      <c r="G99" s="3">
        <f t="shared" si="14"/>
        <v>19.914770258331554</v>
      </c>
      <c r="H99" s="3">
        <f t="shared" si="15"/>
        <v>10.160597070577325</v>
      </c>
      <c r="I99" s="3">
        <f t="shared" si="16"/>
        <v>-430</v>
      </c>
      <c r="J99" s="4">
        <f t="shared" si="17"/>
        <v>-217.54380070481858</v>
      </c>
    </row>
    <row r="100" spans="1:10" x14ac:dyDescent="0.25">
      <c r="A100" s="6" t="str">
        <f t="shared" si="9"/>
        <v>-</v>
      </c>
      <c r="B100" s="3">
        <v>0.97</v>
      </c>
      <c r="C100" s="3">
        <f t="shared" si="10"/>
        <v>1.97</v>
      </c>
      <c r="D100" s="3">
        <f t="shared" si="11"/>
        <v>102.48730964467005</v>
      </c>
      <c r="E100" s="3">
        <f t="shared" si="12"/>
        <v>52.024015048055865</v>
      </c>
      <c r="F100" s="3">
        <f t="shared" si="13"/>
        <v>26.408129466018206</v>
      </c>
      <c r="G100" s="3">
        <f t="shared" si="14"/>
        <v>19.51347792434499</v>
      </c>
      <c r="H100" s="3">
        <f t="shared" si="15"/>
        <v>9.9053187433223293</v>
      </c>
      <c r="I100" s="3">
        <f t="shared" si="16"/>
        <v>-430</v>
      </c>
      <c r="J100" s="4">
        <f t="shared" si="17"/>
        <v>-219.66174917358856</v>
      </c>
    </row>
    <row r="101" spans="1:10" x14ac:dyDescent="0.25">
      <c r="A101" s="6" t="str">
        <f t="shared" si="9"/>
        <v>-</v>
      </c>
      <c r="B101" s="3">
        <v>0.98</v>
      </c>
      <c r="C101" s="3">
        <f t="shared" si="10"/>
        <v>1.98</v>
      </c>
      <c r="D101" s="3">
        <f t="shared" si="11"/>
        <v>101.96969696969697</v>
      </c>
      <c r="E101" s="3">
        <f t="shared" si="12"/>
        <v>51.49984695439241</v>
      </c>
      <c r="F101" s="3">
        <f t="shared" si="13"/>
        <v>26.010023714339603</v>
      </c>
      <c r="G101" s="3">
        <f t="shared" si="14"/>
        <v>19.122242658492823</v>
      </c>
      <c r="H101" s="3">
        <f t="shared" si="15"/>
        <v>9.6576983123701137</v>
      </c>
      <c r="I101" s="3">
        <f t="shared" si="16"/>
        <v>-430</v>
      </c>
      <c r="J101" s="4">
        <f t="shared" si="17"/>
        <v>-221.74049139070806</v>
      </c>
    </row>
    <row r="102" spans="1:10" x14ac:dyDescent="0.25">
      <c r="A102" s="6" t="str">
        <f t="shared" si="9"/>
        <v>-</v>
      </c>
      <c r="B102" s="3">
        <v>0.99</v>
      </c>
      <c r="C102" s="3">
        <f t="shared" si="10"/>
        <v>1.99</v>
      </c>
      <c r="D102" s="3">
        <f t="shared" si="11"/>
        <v>101.45728643216081</v>
      </c>
      <c r="E102" s="3">
        <f t="shared" si="12"/>
        <v>50.983561021186333</v>
      </c>
      <c r="F102" s="3">
        <f t="shared" si="13"/>
        <v>25.619879910143887</v>
      </c>
      <c r="G102" s="3">
        <f t="shared" si="14"/>
        <v>18.740763514430217</v>
      </c>
      <c r="H102" s="3">
        <f t="shared" si="15"/>
        <v>9.4174691027287523</v>
      </c>
      <c r="I102" s="3">
        <f t="shared" si="16"/>
        <v>-430</v>
      </c>
      <c r="J102" s="4">
        <f t="shared" si="17"/>
        <v>-223.78104001935</v>
      </c>
    </row>
    <row r="103" spans="1:10" x14ac:dyDescent="0.25">
      <c r="A103" s="6" t="str">
        <f t="shared" si="9"/>
        <v>-</v>
      </c>
      <c r="B103" s="3">
        <v>1</v>
      </c>
      <c r="C103" s="3">
        <f t="shared" si="10"/>
        <v>2</v>
      </c>
      <c r="D103" s="3">
        <f t="shared" si="11"/>
        <v>100.95</v>
      </c>
      <c r="E103" s="3">
        <f t="shared" si="12"/>
        <v>50.475000000000001</v>
      </c>
      <c r="F103" s="3">
        <f t="shared" si="13"/>
        <v>25.237500000000001</v>
      </c>
      <c r="G103" s="3">
        <f t="shared" si="14"/>
        <v>18.368749999999999</v>
      </c>
      <c r="H103" s="3">
        <f t="shared" si="15"/>
        <v>9.1843749999999993</v>
      </c>
      <c r="I103" s="3">
        <f t="shared" si="16"/>
        <v>-430</v>
      </c>
      <c r="J103" s="4">
        <f t="shared" si="17"/>
        <v>-225.78437499999998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Duy. Nguyen</dc:creator>
  <cp:lastModifiedBy>Hoang Duy. Nguyen</cp:lastModifiedBy>
  <dcterms:created xsi:type="dcterms:W3CDTF">2021-05-17T08:26:02Z</dcterms:created>
  <dcterms:modified xsi:type="dcterms:W3CDTF">2021-05-18T07:51:43Z</dcterms:modified>
</cp:coreProperties>
</file>