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00" windowHeight="7755" tabRatio="500"/>
  </bookViews>
  <sheets>
    <sheet name="Danh sach van don" sheetId="1" r:id="rId1"/>
  </sheets>
  <externalReferences>
    <externalReference r:id="rId2"/>
  </externalReferences>
  <definedNames>
    <definedName name="_xlnm._FilterDatabase" localSheetId="0" hidden="1">'Danh sach van don'!$A$9:$EZ$56</definedName>
    <definedName name="JR_PAGE_ANCHOR_0_1">'Danh sach van don'!$B$9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1" i="1" l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10" i="1"/>
  <c r="AF56" i="1" l="1"/>
</calcChain>
</file>

<file path=xl/sharedStrings.xml><?xml version="1.0" encoding="utf-8"?>
<sst xmlns="http://schemas.openxmlformats.org/spreadsheetml/2006/main" count="1431" uniqueCount="420">
  <si>
    <t>Người gửi</t>
  </si>
  <si>
    <t>Dịch vụ</t>
  </si>
  <si>
    <t>STT</t>
  </si>
  <si>
    <t>CỘNG HÒA XÃ HỘI CHỦ NGHĨA VIỆT NAM</t>
  </si>
  <si>
    <t>Độc lập - Tự do - Hạnh phúc</t>
  </si>
  <si>
    <t xml:space="preserve"> DANH SÁCH ĐƠN HÀNG</t>
  </si>
  <si>
    <t>Mã Vận Đơn</t>
  </si>
  <si>
    <t>Ngày tạo</t>
  </si>
  <si>
    <t>Trạng Thái</t>
  </si>
  <si>
    <t>Tên Hàng</t>
  </si>
  <si>
    <t>Giá trị</t>
  </si>
  <si>
    <t>Trọng lượng</t>
  </si>
  <si>
    <t>Địa chỉ gửi</t>
  </si>
  <si>
    <t>Người nhận</t>
  </si>
  <si>
    <t>Địa chỉ nhận</t>
  </si>
  <si>
    <t>ĐT Nhận</t>
  </si>
  <si>
    <t>BC Gốc</t>
  </si>
  <si>
    <t>BC Gửi</t>
  </si>
  <si>
    <t>BC Nhận</t>
  </si>
  <si>
    <t>TẬP ĐOÀN CÔNG NGHIỆP - VIỄN THÔNG QUÂN ĐỘI</t>
  </si>
  <si>
    <t>TỔNG CÔNG TY BƯU CHÍNH VIETTEL</t>
  </si>
  <si>
    <t>Mã đơn hàng</t>
  </si>
  <si>
    <t>Đơn chuyển tiếp</t>
  </si>
  <si>
    <t>Đơn chuyển hoàn</t>
  </si>
  <si>
    <t>Dịch vụ cộng thêm</t>
  </si>
  <si>
    <t>Loại đơn</t>
  </si>
  <si>
    <t>Tổng cước (1)</t>
  </si>
  <si>
    <t>VAT (2)</t>
  </si>
  <si>
    <t>Tiền thu hộ (4)</t>
  </si>
  <si>
    <t>Phí chuyển tiếp (5)</t>
  </si>
  <si>
    <t>Phí lưu kho (6)</t>
  </si>
  <si>
    <t>SĐT Người Gửi</t>
  </si>
  <si>
    <t>Xã/Phường gửi</t>
  </si>
  <si>
    <t>Quận/Huyện gửi</t>
  </si>
  <si>
    <t>Tỉnh/Thành phố gửi</t>
  </si>
  <si>
    <t>Xã/Phường nhận</t>
  </si>
  <si>
    <t>Quận/Huyện nhận</t>
  </si>
  <si>
    <t>Tỉnh/Thành phố nhận</t>
  </si>
  <si>
    <t>Ngày chuyển trạng thái</t>
  </si>
  <si>
    <t>VAS</t>
  </si>
  <si>
    <t>Tên người nhận khi phát hàng</t>
  </si>
  <si>
    <t>Số điện thoại người nhận khi phát hàng</t>
  </si>
  <si>
    <t>Thu tiền xem hàng (người nhận)</t>
  </si>
  <si>
    <t>Cước thu tiền xem hàng (7)</t>
  </si>
  <si>
    <t>Cước vận chuyển (3)= (1+2)</t>
  </si>
  <si>
    <t>Tiền khuyến mại
(8)</t>
  </si>
  <si>
    <t>Tổng phí (9)= (3)+(5)+(6)+(7)-(8)</t>
  </si>
  <si>
    <t>Từ ngày 01/12/2020 đến ngày 31/12/2020</t>
  </si>
  <si>
    <t>Ngày xuất: 07/01/2021</t>
  </si>
  <si>
    <t/>
  </si>
  <si>
    <t>1632586853510</t>
  </si>
  <si>
    <t>28/12/2020</t>
  </si>
  <si>
    <t>Công Ty TNHH Kiến Trúc Xây Dựng Việt An</t>
  </si>
  <si>
    <t>47 Đặng Thùy Trâm , PHƯỜNG 13, QUẬN BÌNH THẠNH, Hồ Chí Minh</t>
  </si>
  <si>
    <t>0911048778</t>
  </si>
  <si>
    <t>P.13</t>
  </si>
  <si>
    <t>Q.Bình Thạnh</t>
  </si>
  <si>
    <t>TP.Hồ Chí Minh</t>
  </si>
  <si>
    <t>Công Ty TNHH TM Điện Máy Sài Gòn</t>
  </si>
  <si>
    <t>34/5A Nguyễn Thị Thập, PHƯỜNG BÌNH THUẬN, QUẬN 7, Hồ Chí Minh</t>
  </si>
  <si>
    <t>0866850399</t>
  </si>
  <si>
    <t>P.Bình Thuận</t>
  </si>
  <si>
    <t>Q.7</t>
  </si>
  <si>
    <t>1 x Hợp đồng số 25122020/HĐMB</t>
  </si>
  <si>
    <t>0</t>
  </si>
  <si>
    <t>120</t>
  </si>
  <si>
    <t>VCN</t>
  </si>
  <si>
    <t>Người gửi trả cước</t>
  </si>
  <si>
    <t>Giao thành công</t>
  </si>
  <si>
    <t>HGP</t>
  </si>
  <si>
    <t>HBHCBH</t>
  </si>
  <si>
    <t>HBHCQ7</t>
  </si>
  <si>
    <t>31/12/2020 10:46:04</t>
  </si>
  <si>
    <t>1626382177804</t>
  </si>
  <si>
    <t>OM1067</t>
  </si>
  <si>
    <t>23/12/2020</t>
  </si>
  <si>
    <t>DƯƠNG MẠNH HÙNG</t>
  </si>
  <si>
    <t>Công ty Cổ phần Phát triển Up Tầng 8 tòa nhà Hanoi Creative City Số 1 phố Lương Yên, PHƯỜNG BẠCH ĐẰNG, QUẬN HAI BÀ TRƯNG, Hà Nội</t>
  </si>
  <si>
    <t>0868684288</t>
  </si>
  <si>
    <t>P.Bạch Đằng</t>
  </si>
  <si>
    <t>Q.Hai Bà Trưng</t>
  </si>
  <si>
    <t>TP.Hà Nội</t>
  </si>
  <si>
    <t>1 x Biên bản kiểm tra PCCC - 2 bộ</t>
  </si>
  <si>
    <t>VHT</t>
  </si>
  <si>
    <t>SHBT</t>
  </si>
  <si>
    <t>HBHNVT</t>
  </si>
  <si>
    <t>24/12/2020 15:10:28</t>
  </si>
  <si>
    <t>13628880847</t>
  </si>
  <si>
    <t>10/12/2020</t>
  </si>
  <si>
    <t>47 Đặng Thùy Trâm</t>
  </si>
  <si>
    <t>Công Ty TNHH VINAFLOOR</t>
  </si>
  <si>
    <t>Tầng 1 Tòa Nhà Packsimex 52 Đông Du, P.Bến Nghé, Q.1, TP.Hồ Chí Minh</t>
  </si>
  <si>
    <t>02862649568</t>
  </si>
  <si>
    <t>P.Bến Nghé</t>
  </si>
  <si>
    <t>Q.1</t>
  </si>
  <si>
    <t>1 x Hợp đồng số : 3012/2020/HĐTC/VN-VA</t>
  </si>
  <si>
    <t>BNE</t>
  </si>
  <si>
    <t>HBHCQ1</t>
  </si>
  <si>
    <t>14/12/2020 11:52:55</t>
  </si>
  <si>
    <t>1647125978373</t>
  </si>
  <si>
    <t>30/12/2020</t>
  </si>
  <si>
    <t>1 x ĐNTT &amp; hóa đơn đợt 2 OM &amp; UR</t>
  </si>
  <si>
    <t>50</t>
  </si>
  <si>
    <t>BHD</t>
  </si>
  <si>
    <t>MND</t>
  </si>
  <si>
    <t>02/01/2021 10:30:18</t>
  </si>
  <si>
    <t>1618648668964</t>
  </si>
  <si>
    <t>Công Ty TNHH Thương Mại Rồng Phương Bắc ( Ms Ngân)</t>
  </si>
  <si>
    <t>196 Tôn Thất Thuyết, PHƯỜNG 3, QUẬN 4, Hồ Chí Minh</t>
  </si>
  <si>
    <t>0969893639</t>
  </si>
  <si>
    <t>P.3</t>
  </si>
  <si>
    <t>Q.4</t>
  </si>
  <si>
    <t>1 x Hợp đồng số : 2512364/20RPB-VA</t>
  </si>
  <si>
    <t>HBHCQ4</t>
  </si>
  <si>
    <t>31/12/2020 11:15:51</t>
  </si>
  <si>
    <t>13676730122</t>
  </si>
  <si>
    <t>19/12/2020</t>
  </si>
  <si>
    <t>Ms. Phan Kim Chi- Deputy Manager/ HRA Division</t>
  </si>
  <si>
    <t>tầng 19 tòa nhà centec 72 74 Đ Nguyễn Thị Minh Khai P 6 Q 3 TP Hồ Chí Minh, P.6, Q.3, TP.Hồ Chí Minh</t>
  </si>
  <si>
    <t>02854043870</t>
  </si>
  <si>
    <t>P.6</t>
  </si>
  <si>
    <t>Q.3</t>
  </si>
  <si>
    <t>1 x Hợp đồng + Hồ sơ thanh toán</t>
  </si>
  <si>
    <t>300</t>
  </si>
  <si>
    <t>TQN</t>
  </si>
  <si>
    <t>22/12/2020 11:45:43</t>
  </si>
  <si>
    <t>13672678559</t>
  </si>
  <si>
    <t>18/12/2020</t>
  </si>
  <si>
    <t>Ms. Như - Ngân hàng MSB</t>
  </si>
  <si>
    <t>176 Nguyễn Văn Thương, P.25, Q.Bình Thạnh, TP.Hồ Chí Minh</t>
  </si>
  <si>
    <t>0353434491</t>
  </si>
  <si>
    <t>P.25</t>
  </si>
  <si>
    <t>1 x Thư</t>
  </si>
  <si>
    <t>21/12/2020 20:25:22</t>
  </si>
  <si>
    <t>1623238939609</t>
  </si>
  <si>
    <t>17/12/2020</t>
  </si>
  <si>
    <t>1 x Đề nghị thanh toán đợt 2</t>
  </si>
  <si>
    <t>GTT</t>
  </si>
  <si>
    <t>18/12/2020 22:25:03</t>
  </si>
  <si>
    <t>13622739989</t>
  </si>
  <si>
    <t>09/12/2020</t>
  </si>
  <si>
    <t>Bảo Hiểm Xã Hội Quận Bình Thạnh</t>
  </si>
  <si>
    <t>30 Nguyễn Thiện Thuật, P.24, Q.Bình Thạnh, TP.Hồ Chí Minh</t>
  </si>
  <si>
    <t>02835510125</t>
  </si>
  <si>
    <t>P.24</t>
  </si>
  <si>
    <t>1 x Hồ Sơ 620 chốt sổ ( 01 sổ bảo hiểm + 04 tờ rời)</t>
  </si>
  <si>
    <t>10/12/2020 11:38:44</t>
  </si>
  <si>
    <t>1617920058094</t>
  </si>
  <si>
    <t>Công Ty TNHH Giải Pháp An Toàn Sài Gòn</t>
  </si>
  <si>
    <t>30/9/3, PHƯỜNG 10, QUẬN GÒ VẤP, Hồ Chí Minh</t>
  </si>
  <si>
    <t>02822508198</t>
  </si>
  <si>
    <t>P.10</t>
  </si>
  <si>
    <t>Q.Gò Vấp</t>
  </si>
  <si>
    <t>1 x Hợp đồng số : 077/2020/HĐTC-CCC-GPAT</t>
  </si>
  <si>
    <t>LDTO</t>
  </si>
  <si>
    <t>HBHCGV</t>
  </si>
  <si>
    <t>02/01/2021 17:58:09</t>
  </si>
  <si>
    <t>1622673169761</t>
  </si>
  <si>
    <t>Công Ty TNHH |TM DV Kỹ Thuật Cơ Điện Lạnh Trung Kiên</t>
  </si>
  <si>
    <t>702/67/16 Lê Đức Thọ, PHƯỜNG 15, QUẬN GÒ VẤP, Hồ Chí Minh</t>
  </si>
  <si>
    <t>0909145134</t>
  </si>
  <si>
    <t>P.15</t>
  </si>
  <si>
    <t>1 x Hợp đồng số : 252020.HDKT/TK-VA</t>
  </si>
  <si>
    <t>21/12/2020 08:25:40</t>
  </si>
  <si>
    <t>1641357188730</t>
  </si>
  <si>
    <t>Công Ty CP Thiết Bị Công Nghệ Trọng Tín</t>
  </si>
  <si>
    <t>578 Lê Văn Khương, PHƯỜNG THỚI AN, QUẬN 12, Hồ Chí Minh</t>
  </si>
  <si>
    <t>02838833333</t>
  </si>
  <si>
    <t>P.Thới An</t>
  </si>
  <si>
    <t>Q.12</t>
  </si>
  <si>
    <t>1 x Hợp đồng số : 112020/VA-TTNN/HĐMB</t>
  </si>
  <si>
    <t>QU12</t>
  </si>
  <si>
    <t>HBHCTL</t>
  </si>
  <si>
    <t>22/12/2020 19:49:49</t>
  </si>
  <si>
    <t>1631231395773</t>
  </si>
  <si>
    <t>16/12/2020</t>
  </si>
  <si>
    <t>Công Ty Cổ Phần Ánh Sáng Đương Đại</t>
  </si>
  <si>
    <t>125 Thân Văn Nhiếp, PHƯỜNG AN PHÚ, QUẬN 2, Hồ Chí Minh</t>
  </si>
  <si>
    <t>02854028302</t>
  </si>
  <si>
    <t>P.An Phú</t>
  </si>
  <si>
    <t>Q.2</t>
  </si>
  <si>
    <t>1 x Hợp đồng số : 0542020/ASDD-VACONS</t>
  </si>
  <si>
    <t>HBHCAP</t>
  </si>
  <si>
    <t>HBHCQ2</t>
  </si>
  <si>
    <t>17/12/2020 12:26:24</t>
  </si>
  <si>
    <t>1630095233999</t>
  </si>
  <si>
    <t>T20161201</t>
  </si>
  <si>
    <t>Ms. Phương</t>
  </si>
  <si>
    <t>Công ty Nam Thuận tầng 19 Tòa nhà Deutsches Haus 33 Lê Duẩn, PHƯỜNG BẾN NGHÉ, QUẬN 1, Hồ Chí Minh</t>
  </si>
  <si>
    <t>0938919905</t>
  </si>
  <si>
    <t>1 x Chứng từ Nam Thuận 1057</t>
  </si>
  <si>
    <t>20</t>
  </si>
  <si>
    <t>17/12/2020 10:42:47</t>
  </si>
  <si>
    <t>1635482816290</t>
  </si>
  <si>
    <t>15/12/2020</t>
  </si>
  <si>
    <t>Chị Nguyễn Như Ngọc</t>
  </si>
  <si>
    <t>Văn phòng Tầng 6 Trung tâm DIAG 414 420 Cao Thắng, PHƯỜNG 12, QUẬN 10, Hồ Chí Minh</t>
  </si>
  <si>
    <t>0907588819</t>
  </si>
  <si>
    <t>P.12</t>
  </si>
  <si>
    <t>Q.10</t>
  </si>
  <si>
    <t>1 x Bảng quyết toán công trình DIAG tầng 6: 2 bộ</t>
  </si>
  <si>
    <t>TTQU10</t>
  </si>
  <si>
    <t>HBQN10</t>
  </si>
  <si>
    <t>16/12/2020 10:28:30</t>
  </si>
  <si>
    <t>13624813448</t>
  </si>
  <si>
    <t>Văn phòng Tầng 6 Trung tâm DIAG 414 420 Cao Thắng, P.12, Q.10, TP.Hồ Chí Minh</t>
  </si>
  <si>
    <t>1 x Hồ sơ quyết toán, giấy DNTT, hóa đơn công trình DIAG tầng 6</t>
  </si>
  <si>
    <t>10/12/2020 11:17:25</t>
  </si>
  <si>
    <t>13617112140</t>
  </si>
  <si>
    <t>08/12/2020</t>
  </si>
  <si>
    <t>CÔNG TY TNHH VIỆT CLEAN</t>
  </si>
  <si>
    <t>362 Dương Bá Trạc, P.1, Q.8, TP.Hồ Chí Minh</t>
  </si>
  <si>
    <t>02866823109</t>
  </si>
  <si>
    <t>P.1</t>
  </si>
  <si>
    <t>Q.8</t>
  </si>
  <si>
    <t>1 x PHỤ LỤC HỢP ĐỒNG DỊCH VỤ VỆ SINH SỐ 1</t>
  </si>
  <si>
    <t>COLO</t>
  </si>
  <si>
    <t>HBHCQ8</t>
  </si>
  <si>
    <t>09/12/2020 12:19:59</t>
  </si>
  <si>
    <t>1625594328495</t>
  </si>
  <si>
    <t>07/12/2020</t>
  </si>
  <si>
    <t>Mr. Park Su Nam</t>
  </si>
  <si>
    <t>Tòa Nhà Peakview 36 Hoàng Cầu, PHƯỜNG Ô CHỢ DỪA, QUẬN ĐỐNG ĐA, Hà Nội</t>
  </si>
  <si>
    <t>0357374762</t>
  </si>
  <si>
    <t>P.Ô Chợ Dừa</t>
  </si>
  <si>
    <t>Q.Đống Đa</t>
  </si>
  <si>
    <t>1 x Tài liệu</t>
  </si>
  <si>
    <t>DDA</t>
  </si>
  <si>
    <t>HBHNCL</t>
  </si>
  <si>
    <t>10/12/2020 11:25:12</t>
  </si>
  <si>
    <t>1620394572439</t>
  </si>
  <si>
    <t>24/12/2020</t>
  </si>
  <si>
    <t>1 x Hợp đồng số : 232020.HDKT/TK-VA</t>
  </si>
  <si>
    <t>26/12/2020 10:50:40</t>
  </si>
  <si>
    <t>1633200843959</t>
  </si>
  <si>
    <t>T29122020-001</t>
  </si>
  <si>
    <t>29/12/2020</t>
  </si>
  <si>
    <t>Ms. Phương - Công ty Tyme Global</t>
  </si>
  <si>
    <t>Tòa nhà HIU 215 Điện Biên Phủ, PHƯỜNG 15, QUẬN BÌNH THẠNH, Hồ Chí Minh</t>
  </si>
  <si>
    <t>0902689023</t>
  </si>
  <si>
    <t>1 x Chứng từ</t>
  </si>
  <si>
    <t>HXH</t>
  </si>
  <si>
    <t>31/12/2020 11:10:24</t>
  </si>
  <si>
    <t>1618576914059</t>
  </si>
  <si>
    <t>Công Ty Cổ Phần ĐT TM DV &amp; Hợp Nhất ( Ms Thương)</t>
  </si>
  <si>
    <t>29TL50, PHƯỜNG THẠNH LỘC, QUẬN 12, Hồ Chí Minh</t>
  </si>
  <si>
    <t>0903304479</t>
  </si>
  <si>
    <t>P.Thạnh Lộc</t>
  </si>
  <si>
    <t>1 x Hợp đồng số : 18.2020-UP</t>
  </si>
  <si>
    <t>TLC</t>
  </si>
  <si>
    <t>31/12/2020 11:47:58</t>
  </si>
  <si>
    <t>1619922156162</t>
  </si>
  <si>
    <t>Công Ty Cổ Phần Thương Mại Đức Phương</t>
  </si>
  <si>
    <t>41 Phan Văn Trị, PHƯỜNG 2, QUẬN 5, Hồ Chí Minh</t>
  </si>
  <si>
    <t>02839234650</t>
  </si>
  <si>
    <t>P.2</t>
  </si>
  <si>
    <t>Q.5</t>
  </si>
  <si>
    <t>1 x Hợp đồng số : 201218-HD/DP/VS+201217-HD/DP/VS</t>
  </si>
  <si>
    <t>ADV</t>
  </si>
  <si>
    <t>HBHCQ5</t>
  </si>
  <si>
    <t>26/12/2020 11:22:55</t>
  </si>
  <si>
    <t>1635236287648</t>
  </si>
  <si>
    <t>22/12/2020</t>
  </si>
  <si>
    <t>Nguyễn Tuấn Kiệt</t>
  </si>
  <si>
    <t>Tầng 17 tòa nhà Sonatus 15 Lê Thánh Tôn phường Bến Nghé quận 1 HCM, PHƯỜNG BẾN NGHÉ, QUẬN 1, Hồ Chí Minh</t>
  </si>
  <si>
    <t>0778277211</t>
  </si>
  <si>
    <t>1 x DNTT x 2 bộ (HDMI, dây cáp)</t>
  </si>
  <si>
    <t>24/12/2020 11:16:42</t>
  </si>
  <si>
    <t>1618436221597</t>
  </si>
  <si>
    <t>Ms. Thìn</t>
  </si>
  <si>
    <t>Tòa nhà Pearl Plaza 561A Điện Biên Phủ, PHƯỜNG 25, QUẬN BÌNH THẠNH, Hồ Chí Minh</t>
  </si>
  <si>
    <t>0902863463</t>
  </si>
  <si>
    <t>12/12/2020 12:31:27</t>
  </si>
  <si>
    <t>13622666792</t>
  </si>
  <si>
    <t>Công Ty TNHH SX TM DV Cơ Điện Lạnh Việt Tiệp</t>
  </si>
  <si>
    <t>590 Hà Huy Giáp, P.Thạnh Lộc, Q.12, TP.Hồ Chí Minh</t>
  </si>
  <si>
    <t>0941457777</t>
  </si>
  <si>
    <t>1 x Hợp đồng số : 0312/2020/HĐKT/VA-VT</t>
  </si>
  <si>
    <t>10/12/2020 09:37:50</t>
  </si>
  <si>
    <t>13599416493</t>
  </si>
  <si>
    <t>04/12/2020</t>
  </si>
  <si>
    <t>Công Ty TNHH Linh Cầm</t>
  </si>
  <si>
    <t>21 Phùng Khắc Khoan, P.Đa Kao, Q.1, TP.Hồ Chí Minh</t>
  </si>
  <si>
    <t>02838228670</t>
  </si>
  <si>
    <t>P.Đa Kao</t>
  </si>
  <si>
    <t>1 x Hợp đồng 0412-2020/HDLC-VA</t>
  </si>
  <si>
    <t>TND</t>
  </si>
  <si>
    <t>07/12/2020 12:03:38</t>
  </si>
  <si>
    <t>1620091033634</t>
  </si>
  <si>
    <t>Công Ty TNHH Thương Mại Rồng Phương Bắc</t>
  </si>
  <si>
    <t>1 x Hợp đồng số :1912351/20RPB-VA</t>
  </si>
  <si>
    <t>28/12/2020 12:03:58</t>
  </si>
  <si>
    <t>1644350495201</t>
  </si>
  <si>
    <t>Mr Vũ</t>
  </si>
  <si>
    <t>Số 40D Đường Lê Ngung, PHƯỜNG TÂN TẠO A, QUẬN BÌNH TÂN, Hồ Chí Minh</t>
  </si>
  <si>
    <t>0976933308</t>
  </si>
  <si>
    <t>P.Tân Tạo A</t>
  </si>
  <si>
    <t>Q.Bình Tân</t>
  </si>
  <si>
    <t>1 x Hồ sơ Bảng quyết toán PANASIA Tầng 19</t>
  </si>
  <si>
    <t>BAH</t>
  </si>
  <si>
    <t>HBHCBT</t>
  </si>
  <si>
    <t>21/12/2020 12:53:12</t>
  </si>
  <si>
    <t>1615888154713</t>
  </si>
  <si>
    <t>1 x Hợp đồng số :242020.HDKT/TK-VA</t>
  </si>
  <si>
    <t>16/12/2020 10:34:22</t>
  </si>
  <si>
    <t>13617183681</t>
  </si>
  <si>
    <t>Công Ty TNHH Một Thành Viên Xuyên Sáng</t>
  </si>
  <si>
    <t>245 A1 Âu Cơ, P.5, Q.11, TP.Hồ Chí Minh</t>
  </si>
  <si>
    <t>02862722888</t>
  </si>
  <si>
    <t>P.5</t>
  </si>
  <si>
    <t>Q.11</t>
  </si>
  <si>
    <t>1 x Hợp đồng số : HCM 0312/HDDTC/VA-XS</t>
  </si>
  <si>
    <t>LLQ</t>
  </si>
  <si>
    <t>HBQU11</t>
  </si>
  <si>
    <t>09/12/2020 08:29:48</t>
  </si>
  <si>
    <t>13742489559</t>
  </si>
  <si>
    <t>31/12/2020</t>
  </si>
  <si>
    <t>Anh Chương - công ty bảo hiểm QBE</t>
  </si>
  <si>
    <t>Unit 1302A Tầng 13 The Metropolitan 235 Đồng Khởi, P.Bến Nghé, Q.1, TP.Hồ Chí Minh</t>
  </si>
  <si>
    <t>0983361641</t>
  </si>
  <si>
    <t>1 x Hồ sơ</t>
  </si>
  <si>
    <t>06/01/2021 11:46:56</t>
  </si>
  <si>
    <t>1640059893787</t>
  </si>
  <si>
    <t>Mr. Ngọc</t>
  </si>
  <si>
    <t>159 Điện Biên Phủ, PHƯỜNG 15, QUẬN BÌNH THẠNH, Hồ Chí Minh</t>
  </si>
  <si>
    <t>0933764991</t>
  </si>
  <si>
    <t>1 x Hợp đồng bảo hiểm</t>
  </si>
  <si>
    <t>28/12/2020 12:13:42</t>
  </si>
  <si>
    <t>1637526098771</t>
  </si>
  <si>
    <t>T20201223-001</t>
  </si>
  <si>
    <t>Ms. Giang</t>
  </si>
  <si>
    <t>Tầng 13 Tòa nhà Centec Tower 72 74 Nguyễn Thị Minh Khai, PHƯỜNG 6, QUẬN 3, Hồ Chí Minh</t>
  </si>
  <si>
    <t>0975435923</t>
  </si>
  <si>
    <t>HBHCQ3</t>
  </si>
  <si>
    <t>28/12/2020 14:50:34</t>
  </si>
  <si>
    <t>1643419363866</t>
  </si>
  <si>
    <t>Công Ty TNHH Xây Dựng Enforce</t>
  </si>
  <si>
    <t>178 Nguyễn Lâm, PHƯỜNG 3, QUẬN BÌNH THẠNH, Hồ Chí Minh</t>
  </si>
  <si>
    <t>02835101405</t>
  </si>
  <si>
    <t>1 x Hợp đồng số : AT202011589/HĐKT.EG-VA</t>
  </si>
  <si>
    <t>BCU</t>
  </si>
  <si>
    <t>21/12/2020 20:18:26</t>
  </si>
  <si>
    <t>1615635711950</t>
  </si>
  <si>
    <t>Công Ty TNHH Thương Mại Ánh Ngọc Thanh</t>
  </si>
  <si>
    <t>P 5 03 Tầng 5 Phương Tower 31C Lý Tự Trọng, PHƯỜNG BẾN NGHÉ, QUẬN 1, Hồ Chí Minh</t>
  </si>
  <si>
    <t>02838257622</t>
  </si>
  <si>
    <t>1 x Hợp đồng số: HĐCCLĐ/BH201203/ANT-VA</t>
  </si>
  <si>
    <t>16/12/2020 17:52:11</t>
  </si>
  <si>
    <t>13622783696</t>
  </si>
  <si>
    <t>702/67/16 Lê Đức Thọ, P.15, Q.Gò Vấp, TP.Hồ Chí Minh</t>
  </si>
  <si>
    <t>1 x Hợp đồng số : 2020.HDKT/TK-VA</t>
  </si>
  <si>
    <t>10/12/2020 09:28:07</t>
  </si>
  <si>
    <t>13617120994</t>
  </si>
  <si>
    <t>CÔNG TY TNHH KỸ THUẬT VÀ XÂY DỰNG CID</t>
  </si>
  <si>
    <t>36/31/5/6 Khu Phố 6 Đường Số 4, P.Hiệp Bình Phước, Q.Thủ Đức, TP.Hồ Chí Minh</t>
  </si>
  <si>
    <t>0932504769</t>
  </si>
  <si>
    <t>P.Hiệp Bình Phước</t>
  </si>
  <si>
    <t>Q.Thủ Đức</t>
  </si>
  <si>
    <t>1 x Hợp đồng số : 0412/HDDTC/CID-VA</t>
  </si>
  <si>
    <t>TMB</t>
  </si>
  <si>
    <t>HBHCTD</t>
  </si>
  <si>
    <t>09/12/2020 09:50:46</t>
  </si>
  <si>
    <t>13597032513</t>
  </si>
  <si>
    <t>Công Ty TNHH Trung Dương</t>
  </si>
  <si>
    <t>12 Nguyễn Thị Minh Khai, P.Đa Kao, Q.1, TP.Hồ Chí Minh</t>
  </si>
  <si>
    <t>02839105817</t>
  </si>
  <si>
    <t>1 x Hợp đồng số : 0112220/HĐTP/VA-TD</t>
  </si>
  <si>
    <t>Đã trả</t>
  </si>
  <si>
    <t>x</t>
  </si>
  <si>
    <t>22/12/2020 20:22:15</t>
  </si>
  <si>
    <t>1637664806496</t>
  </si>
  <si>
    <t>25/12/2020</t>
  </si>
  <si>
    <t>Chị Thương</t>
  </si>
  <si>
    <t>1 x Hồ sơ Diag Cao Thắng (Bảng báo giá+Nghiệm Thu + Quyết Toán) + Lavie (BBG+Nghiệm Thu+QT)</t>
  </si>
  <si>
    <t>26/12/2020 11:42:21</t>
  </si>
  <si>
    <t>13676723694</t>
  </si>
  <si>
    <t>Ms. Nguyễn Thị Thiên Phương- Ngân hàng BNP Paribas Hồ Chí Minh</t>
  </si>
  <si>
    <t>tầng 5 sài gòn tower 29 Đ Lê Duẩn P Bến Nghé Q 1 TP Hồ Chí Minh, P.Bến Nghé, Q.1, TP.Hồ Chí Minh</t>
  </si>
  <si>
    <t>02835285520</t>
  </si>
  <si>
    <t>1 x Phụ lục hợp đồng (x2 bộ) + BOQ cập nhật (x3 bộ)</t>
  </si>
  <si>
    <t>600</t>
  </si>
  <si>
    <t>22/12/2020 17:01:17</t>
  </si>
  <si>
    <t>1624499778521</t>
  </si>
  <si>
    <t>UR1073</t>
  </si>
  <si>
    <t>1 x Đề nghị tạm ứng đợt 1</t>
  </si>
  <si>
    <t>21/12/2020 08:47:19</t>
  </si>
  <si>
    <t>1624962942982</t>
  </si>
  <si>
    <t>Công Ty TNHH Thiết Bị Phòng Cháy Và Chữa Cháy Thăng Long</t>
  </si>
  <si>
    <t>180 Nguyễn Văn Thủ, PHƯỜNG ĐA KAO, QUẬN 1, Hồ Chí Minh</t>
  </si>
  <si>
    <t>02838227405</t>
  </si>
  <si>
    <t>1 x Phụ lục hợp đồng số 01</t>
  </si>
  <si>
    <t>18/12/2020 11:03:51</t>
  </si>
  <si>
    <t>1639605008399</t>
  </si>
  <si>
    <t>1 x Biên bản nghiệm thu tầng 6 DIAG Cao Thắng</t>
  </si>
  <si>
    <t>17/12/2020 10:50:24</t>
  </si>
  <si>
    <t>13618359546</t>
  </si>
  <si>
    <t>CÔNG TY TNHH TƯ VẤN PHÁT TRIỂN NAM VIỆT LUẬT</t>
  </si>
  <si>
    <t>491/1 Trường Chinh, P.14, Q.Tân Bình, TP.Hồ Chí Minh</t>
  </si>
  <si>
    <t>02873000555</t>
  </si>
  <si>
    <t>P.14</t>
  </si>
  <si>
    <t>Q.Tân Bình</t>
  </si>
  <si>
    <t>1 x Hợp đồng số : 11790/HDTVP-NVL</t>
  </si>
  <si>
    <t>BUC</t>
  </si>
  <si>
    <t>HBHCTB</t>
  </si>
  <si>
    <t>09/12/2020 14:20:28</t>
  </si>
  <si>
    <t>1640188178462</t>
  </si>
  <si>
    <t>AABBCC12</t>
  </si>
  <si>
    <t>03/12/2020</t>
  </si>
  <si>
    <t>Tracy</t>
  </si>
  <si>
    <t>CÔNG TY GES (Global Equipment Services and Manufacturing Inc) Lot I3 N2 street Hochiminh City Khu Công Nghệ Cao, PHƯỜNG TÂN PHÚ, QUẬN 9, Hồ Chí Minh</t>
  </si>
  <si>
    <t>0983848557</t>
  </si>
  <si>
    <t>P.Tân Phú</t>
  </si>
  <si>
    <t>Q.9</t>
  </si>
  <si>
    <t>1 x thư</t>
  </si>
  <si>
    <t>HBHCQ9</t>
  </si>
  <si>
    <t>05/12/2020 11:37:34</t>
  </si>
  <si>
    <t>1639419471985</t>
  </si>
  <si>
    <t>1 x Hợp đồng 112020/VA-TT/HĐMB</t>
  </si>
  <si>
    <t>05/12/2020 10:46:12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</si>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</sst>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#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20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1">
    <xf numFmtId="0" fontId="0" fillId="0" borderId="0" xfId="0" applyNumberFormat="1" applyFont="1" applyFill="1" applyBorder="1" applyAlignment="1" applyProtection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/>
    <xf numFmtId="165" fontId="6" fillId="2" borderId="2" xfId="1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165" fontId="7" fillId="3" borderId="2" xfId="1" applyNumberFormat="1" applyFont="1" applyFill="1" applyBorder="1" applyAlignment="1" applyProtection="1">
      <alignment horizontal="left" vertical="center" wrapText="1"/>
    </xf>
    <xf numFmtId="165" fontId="1" fillId="0" borderId="2" xfId="1" applyNumberFormat="1" applyFont="1" applyFill="1" applyBorder="1" applyAlignment="1" applyProtection="1"/>
    <xf numFmtId="0" fontId="7" fillId="3" borderId="3" xfId="0" applyNumberFormat="1" applyFont="1" applyFill="1" applyBorder="1" applyAlignment="1" applyProtection="1">
      <alignment horizontal="left" vertical="center" wrapText="1"/>
    </xf>
    <xf numFmtId="165" fontId="7" fillId="3" borderId="3" xfId="1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/>
    <xf numFmtId="164" fontId="7" fillId="4" borderId="2" xfId="0" applyNumberFormat="1" applyFont="1" applyFill="1" applyBorder="1" applyAlignment="1" applyProtection="1">
      <alignment horizontal="left" vertical="center" wrapText="1"/>
    </xf>
    <xf numFmtId="14" fontId="7" fillId="5" borderId="2" xfId="0" applyNumberFormat="1" applyFont="1" applyFill="1" applyBorder="1" applyAlignment="1" applyProtection="1">
      <alignment horizontal="left" vertical="center" wrapText="1"/>
    </xf>
    <xf numFmtId="0" fontId="9" fillId="0" borderId="0" xfId="0" applyFont="1" applyBorder="1" applyAlignment="1">
      <alignment horizontal="center" wrapText="1"/>
    </xf>
    <xf numFmtId="165" fontId="1" fillId="0" borderId="3" xfId="1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3" fontId="11" fillId="3" borderId="2" xfId="0" applyNumberFormat="1" applyFont="1" applyFill="1" applyBorder="1" applyAlignment="1" applyProtection="1">
      <alignment horizontal="left" vertical="center" wrapText="1"/>
    </xf>
    <xf numFmtId="0" fontId="11" fillId="6" borderId="1" xfId="0" applyNumberFormat="1" applyFont="1" applyFill="1" applyBorder="1" applyAlignment="1" applyProtection="1">
      <alignment horizontal="center" vertical="center" wrapText="1"/>
    </xf>
    <xf numFmtId="165" fontId="11" fillId="6" borderId="1" xfId="1" applyNumberFormat="1" applyFont="1" applyFill="1" applyBorder="1" applyAlignment="1" applyProtection="1">
      <alignment horizontal="center" vertical="center" wrapText="1"/>
    </xf>
    <xf numFmtId="0" fontId="12" fillId="0" borderId="3" xfId="0" applyNumberFormat="1" applyFont="1" applyFill="1" applyBorder="1" applyAlignment="1" applyProtection="1"/>
    <xf numFmtId="0" fontId="12" fillId="0" borderId="1" xfId="0" applyNumberFormat="1" applyFont="1" applyFill="1" applyBorder="1" applyAlignment="1" applyProtection="1"/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wrapText="1"/>
    </xf>
    <xf numFmtId="3" fontId="13" fillId="0" borderId="7" xfId="0" applyNumberFormat="1" applyFont="1" applyBorder="1" applyAlignment="1">
      <alignment horizontal="center" wrapText="1"/>
    </xf>
    <xf numFmtId="0" fontId="12" fillId="0" borderId="2" xfId="0" applyNumberFormat="1" applyFont="1" applyFill="1" applyBorder="1" applyAlignment="1" applyProtection="1"/>
    <xf numFmtId="49" fontId="13" fillId="0" borderId="7" xfId="0" applyNumberFormat="1" applyFont="1" applyBorder="1" applyAlignment="1">
      <alignment wrapText="1"/>
    </xf>
    <xf numFmtId="49" fontId="13" fillId="7" borderId="7" xfId="0" applyNumberFormat="1" applyFont="1" applyFill="1" applyBorder="1" applyAlignment="1">
      <alignment wrapText="1"/>
    </xf>
    <xf numFmtId="0" fontId="13" fillId="7" borderId="7" xfId="0" applyFont="1" applyFill="1" applyBorder="1" applyAlignment="1">
      <alignment wrapText="1"/>
    </xf>
    <xf numFmtId="3" fontId="13" fillId="7" borderId="7" xfId="0" applyNumberFormat="1" applyFont="1" applyFill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" fillId="0" borderId="2" xfId="0" applyNumberFormat="1" applyFont="1" applyFill="1" applyBorder="1" applyAlignment="1" applyProtection="1"/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TY%20VIET%20AN%20THANG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BKCUOC_KHACHHANG20210107-1"/>
    </sheetNames>
    <sheetDataSet>
      <sheetData sheetId="0">
        <row r="3">
          <cell r="D3">
            <v>615415798</v>
          </cell>
          <cell r="E3" t="str">
            <v>0HC12</v>
          </cell>
          <cell r="F3" t="str">
            <v>VCN</v>
          </cell>
          <cell r="G3">
            <v>120</v>
          </cell>
          <cell r="H3">
            <v>10000</v>
          </cell>
          <cell r="I3">
            <v>2650</v>
          </cell>
          <cell r="J3">
            <v>0</v>
          </cell>
          <cell r="K3">
            <v>12650</v>
          </cell>
        </row>
        <row r="4">
          <cell r="D4">
            <v>615415779</v>
          </cell>
          <cell r="E4" t="str">
            <v>0HCQ2</v>
          </cell>
          <cell r="F4" t="str">
            <v>VCN</v>
          </cell>
          <cell r="G4">
            <v>120</v>
          </cell>
          <cell r="H4">
            <v>10000</v>
          </cell>
          <cell r="I4">
            <v>2650</v>
          </cell>
          <cell r="J4">
            <v>0</v>
          </cell>
          <cell r="K4">
            <v>12650</v>
          </cell>
        </row>
        <row r="5">
          <cell r="D5">
            <v>615399404</v>
          </cell>
          <cell r="E5" t="str">
            <v>0HCGV</v>
          </cell>
          <cell r="F5" t="str">
            <v>VCN</v>
          </cell>
          <cell r="G5">
            <v>120</v>
          </cell>
          <cell r="H5">
            <v>10000</v>
          </cell>
          <cell r="I5">
            <v>2650</v>
          </cell>
          <cell r="J5">
            <v>0</v>
          </cell>
          <cell r="K5">
            <v>12650</v>
          </cell>
        </row>
        <row r="6">
          <cell r="D6">
            <v>615399409</v>
          </cell>
          <cell r="E6" t="str">
            <v>0BDDA</v>
          </cell>
          <cell r="F6" t="str">
            <v>VCN</v>
          </cell>
          <cell r="G6">
            <v>120</v>
          </cell>
          <cell r="H6">
            <v>16500</v>
          </cell>
          <cell r="I6">
            <v>4373</v>
          </cell>
          <cell r="J6">
            <v>0</v>
          </cell>
          <cell r="K6">
            <v>20873</v>
          </cell>
        </row>
        <row r="7">
          <cell r="D7">
            <v>1639419471985</v>
          </cell>
          <cell r="E7" t="str">
            <v>0HC12</v>
          </cell>
          <cell r="F7" t="str">
            <v>VCN</v>
          </cell>
          <cell r="G7">
            <v>20</v>
          </cell>
          <cell r="H7">
            <v>8000</v>
          </cell>
          <cell r="I7">
            <v>2120</v>
          </cell>
          <cell r="J7">
            <v>0</v>
          </cell>
          <cell r="K7">
            <v>10120</v>
          </cell>
        </row>
        <row r="8">
          <cell r="D8">
            <v>13599416493</v>
          </cell>
          <cell r="E8" t="str">
            <v>0HCQ1</v>
          </cell>
          <cell r="F8" t="str">
            <v>VCN</v>
          </cell>
          <cell r="G8">
            <v>20</v>
          </cell>
          <cell r="H8">
            <v>8000</v>
          </cell>
          <cell r="I8">
            <v>2120</v>
          </cell>
          <cell r="J8">
            <v>0</v>
          </cell>
          <cell r="K8">
            <v>10120</v>
          </cell>
        </row>
        <row r="9">
          <cell r="D9">
            <v>13597032513</v>
          </cell>
          <cell r="E9" t="str">
            <v>0HCQ1</v>
          </cell>
          <cell r="F9" t="str">
            <v>VCN</v>
          </cell>
          <cell r="G9">
            <v>20</v>
          </cell>
          <cell r="H9">
            <v>8000</v>
          </cell>
          <cell r="I9">
            <v>2120</v>
          </cell>
          <cell r="J9">
            <v>0</v>
          </cell>
          <cell r="K9">
            <v>10120</v>
          </cell>
        </row>
        <row r="10">
          <cell r="D10">
            <v>1640188178462</v>
          </cell>
          <cell r="E10" t="str">
            <v>0HCQ9</v>
          </cell>
          <cell r="F10" t="str">
            <v>VCN</v>
          </cell>
          <cell r="G10">
            <v>20</v>
          </cell>
          <cell r="H10">
            <v>8000</v>
          </cell>
          <cell r="I10">
            <v>2120</v>
          </cell>
          <cell r="J10">
            <v>0</v>
          </cell>
          <cell r="K10">
            <v>10120</v>
          </cell>
        </row>
        <row r="11">
          <cell r="D11">
            <v>13618359546</v>
          </cell>
          <cell r="E11" t="str">
            <v>0HCTB</v>
          </cell>
          <cell r="F11" t="str">
            <v>VCN</v>
          </cell>
          <cell r="G11">
            <v>120</v>
          </cell>
          <cell r="H11">
            <v>10000</v>
          </cell>
          <cell r="I11">
            <v>2650</v>
          </cell>
          <cell r="J11">
            <v>0</v>
          </cell>
          <cell r="K11">
            <v>12650</v>
          </cell>
        </row>
        <row r="12">
          <cell r="D12">
            <v>1625594328495</v>
          </cell>
          <cell r="E12" t="str">
            <v>0HNDD</v>
          </cell>
          <cell r="F12" t="str">
            <v>VCN</v>
          </cell>
          <cell r="G12">
            <v>120</v>
          </cell>
          <cell r="H12">
            <v>22000</v>
          </cell>
          <cell r="I12">
            <v>5830</v>
          </cell>
          <cell r="J12">
            <v>0</v>
          </cell>
          <cell r="K12">
            <v>27830</v>
          </cell>
        </row>
        <row r="13">
          <cell r="D13">
            <v>13617112140</v>
          </cell>
          <cell r="E13" t="str">
            <v>0HCQ8</v>
          </cell>
          <cell r="F13" t="str">
            <v>VCN</v>
          </cell>
          <cell r="G13">
            <v>120</v>
          </cell>
          <cell r="H13">
            <v>10000</v>
          </cell>
          <cell r="I13">
            <v>2650</v>
          </cell>
          <cell r="J13">
            <v>0</v>
          </cell>
          <cell r="K13">
            <v>12650</v>
          </cell>
        </row>
        <row r="14">
          <cell r="D14">
            <v>13617120994</v>
          </cell>
          <cell r="E14" t="str">
            <v>0HCTD</v>
          </cell>
          <cell r="F14" t="str">
            <v>VCN</v>
          </cell>
          <cell r="G14">
            <v>120</v>
          </cell>
          <cell r="H14">
            <v>10000</v>
          </cell>
          <cell r="I14">
            <v>2650</v>
          </cell>
          <cell r="J14">
            <v>0</v>
          </cell>
          <cell r="K14">
            <v>12650</v>
          </cell>
        </row>
        <row r="15">
          <cell r="D15">
            <v>13617183681</v>
          </cell>
          <cell r="E15" t="str">
            <v>0HC11</v>
          </cell>
          <cell r="F15" t="str">
            <v>VCN</v>
          </cell>
          <cell r="G15">
            <v>120</v>
          </cell>
          <cell r="H15">
            <v>10000</v>
          </cell>
          <cell r="I15">
            <v>2650</v>
          </cell>
          <cell r="J15">
            <v>0</v>
          </cell>
          <cell r="K15">
            <v>12650</v>
          </cell>
        </row>
        <row r="16">
          <cell r="D16">
            <v>13622666792</v>
          </cell>
          <cell r="E16" t="str">
            <v>0HC12</v>
          </cell>
          <cell r="F16" t="str">
            <v>VCN</v>
          </cell>
          <cell r="G16">
            <v>120</v>
          </cell>
          <cell r="H16">
            <v>10000</v>
          </cell>
          <cell r="I16">
            <v>2650</v>
          </cell>
          <cell r="J16">
            <v>0</v>
          </cell>
          <cell r="K16">
            <v>12650</v>
          </cell>
        </row>
        <row r="17">
          <cell r="D17">
            <v>13622783696</v>
          </cell>
          <cell r="E17" t="str">
            <v>0HCGV</v>
          </cell>
          <cell r="F17" t="str">
            <v>VCN</v>
          </cell>
          <cell r="G17">
            <v>120</v>
          </cell>
          <cell r="H17">
            <v>10000</v>
          </cell>
          <cell r="I17">
            <v>2650</v>
          </cell>
          <cell r="J17">
            <v>0</v>
          </cell>
          <cell r="K17">
            <v>12650</v>
          </cell>
        </row>
        <row r="18">
          <cell r="D18">
            <v>13624813448</v>
          </cell>
          <cell r="E18" t="str">
            <v>0HC10</v>
          </cell>
          <cell r="F18" t="str">
            <v>VCN</v>
          </cell>
          <cell r="G18">
            <v>120</v>
          </cell>
          <cell r="H18">
            <v>10000</v>
          </cell>
          <cell r="I18">
            <v>2650</v>
          </cell>
          <cell r="J18">
            <v>0</v>
          </cell>
          <cell r="K18">
            <v>12650</v>
          </cell>
        </row>
        <row r="19">
          <cell r="D19">
            <v>13622739989</v>
          </cell>
          <cell r="E19" t="str">
            <v>0HCBH</v>
          </cell>
          <cell r="F19" t="str">
            <v>VCN</v>
          </cell>
          <cell r="G19">
            <v>120</v>
          </cell>
          <cell r="H19">
            <v>10000</v>
          </cell>
          <cell r="I19">
            <v>2650</v>
          </cell>
          <cell r="J19">
            <v>0</v>
          </cell>
          <cell r="K19">
            <v>12650</v>
          </cell>
        </row>
        <row r="20">
          <cell r="D20">
            <v>13628880847</v>
          </cell>
          <cell r="E20" t="str">
            <v>0HCQ1</v>
          </cell>
          <cell r="F20" t="str">
            <v>VCN</v>
          </cell>
          <cell r="G20">
            <v>120</v>
          </cell>
          <cell r="H20">
            <v>10000</v>
          </cell>
          <cell r="I20">
            <v>2650</v>
          </cell>
          <cell r="J20">
            <v>0</v>
          </cell>
          <cell r="K20">
            <v>12650</v>
          </cell>
        </row>
        <row r="21">
          <cell r="D21">
            <v>1618436221597</v>
          </cell>
          <cell r="E21" t="str">
            <v>0HCBH</v>
          </cell>
          <cell r="F21" t="str">
            <v>VCN</v>
          </cell>
          <cell r="G21">
            <v>20</v>
          </cell>
          <cell r="H21">
            <v>8000</v>
          </cell>
          <cell r="I21">
            <v>2120</v>
          </cell>
          <cell r="J21">
            <v>0</v>
          </cell>
          <cell r="K21">
            <v>10120</v>
          </cell>
        </row>
        <row r="22">
          <cell r="D22">
            <v>1615635711950</v>
          </cell>
          <cell r="E22" t="str">
            <v>0HCQ1</v>
          </cell>
          <cell r="F22" t="str">
            <v>VCN</v>
          </cell>
          <cell r="G22">
            <v>120</v>
          </cell>
          <cell r="H22">
            <v>10000</v>
          </cell>
          <cell r="I22">
            <v>2650</v>
          </cell>
          <cell r="J22">
            <v>0</v>
          </cell>
          <cell r="K22">
            <v>12650</v>
          </cell>
        </row>
        <row r="23">
          <cell r="D23">
            <v>1635482816290</v>
          </cell>
          <cell r="E23" t="str">
            <v>0HC10</v>
          </cell>
          <cell r="F23" t="str">
            <v>VCN</v>
          </cell>
          <cell r="G23">
            <v>120</v>
          </cell>
          <cell r="H23">
            <v>10000</v>
          </cell>
          <cell r="I23">
            <v>2650</v>
          </cell>
          <cell r="J23">
            <v>0</v>
          </cell>
          <cell r="K23">
            <v>12650</v>
          </cell>
        </row>
        <row r="24">
          <cell r="D24">
            <v>1615888154713</v>
          </cell>
          <cell r="E24" t="str">
            <v>0HCGV</v>
          </cell>
          <cell r="F24" t="str">
            <v>VCN</v>
          </cell>
          <cell r="G24">
            <v>120</v>
          </cell>
          <cell r="H24">
            <v>10000</v>
          </cell>
          <cell r="I24">
            <v>2650</v>
          </cell>
          <cell r="J24">
            <v>0</v>
          </cell>
          <cell r="K24">
            <v>12650</v>
          </cell>
        </row>
        <row r="25">
          <cell r="D25">
            <v>1630095233999</v>
          </cell>
          <cell r="E25" t="str">
            <v>0HCQ1</v>
          </cell>
          <cell r="F25" t="str">
            <v>VCN</v>
          </cell>
          <cell r="G25">
            <v>20</v>
          </cell>
          <cell r="H25">
            <v>8000</v>
          </cell>
          <cell r="I25">
            <v>2120</v>
          </cell>
          <cell r="J25">
            <v>0</v>
          </cell>
          <cell r="K25">
            <v>10120</v>
          </cell>
        </row>
        <row r="26">
          <cell r="D26">
            <v>1631231395773</v>
          </cell>
          <cell r="E26" t="str">
            <v>0HCQ2</v>
          </cell>
          <cell r="F26" t="str">
            <v>VCN</v>
          </cell>
          <cell r="G26">
            <v>120</v>
          </cell>
          <cell r="H26">
            <v>10000</v>
          </cell>
          <cell r="I26">
            <v>2650</v>
          </cell>
          <cell r="J26">
            <v>0</v>
          </cell>
          <cell r="K26">
            <v>12650</v>
          </cell>
        </row>
        <row r="27">
          <cell r="D27">
            <v>1639605008399</v>
          </cell>
          <cell r="E27" t="str">
            <v>0HC10</v>
          </cell>
          <cell r="F27" t="str">
            <v>VCN</v>
          </cell>
          <cell r="G27">
            <v>120</v>
          </cell>
          <cell r="H27">
            <v>10000</v>
          </cell>
          <cell r="I27">
            <v>2650</v>
          </cell>
          <cell r="J27">
            <v>0</v>
          </cell>
          <cell r="K27">
            <v>12650</v>
          </cell>
        </row>
        <row r="28">
          <cell r="D28">
            <v>1623238939609</v>
          </cell>
          <cell r="E28" t="str">
            <v>0HNHT</v>
          </cell>
          <cell r="F28" t="str">
            <v>VCN</v>
          </cell>
          <cell r="G28">
            <v>120</v>
          </cell>
          <cell r="H28">
            <v>22000</v>
          </cell>
          <cell r="I28">
            <v>11330</v>
          </cell>
          <cell r="J28">
            <v>0</v>
          </cell>
          <cell r="K28">
            <v>33330</v>
          </cell>
        </row>
        <row r="29">
          <cell r="D29">
            <v>1624962942982</v>
          </cell>
          <cell r="E29" t="str">
            <v>0HCQ1</v>
          </cell>
          <cell r="F29" t="str">
            <v>VCN</v>
          </cell>
          <cell r="G29">
            <v>120</v>
          </cell>
          <cell r="H29">
            <v>10000</v>
          </cell>
          <cell r="I29">
            <v>2650</v>
          </cell>
          <cell r="J29">
            <v>0</v>
          </cell>
          <cell r="K29">
            <v>12650</v>
          </cell>
        </row>
        <row r="30">
          <cell r="D30" t="str">
            <v>CH13597032513</v>
          </cell>
          <cell r="E30" t="str">
            <v>HCM</v>
          </cell>
          <cell r="F30" t="str">
            <v>GCH</v>
          </cell>
          <cell r="G30">
            <v>20</v>
          </cell>
          <cell r="H30">
            <v>4000</v>
          </cell>
          <cell r="I30">
            <v>400</v>
          </cell>
          <cell r="J30">
            <v>0</v>
          </cell>
          <cell r="K30">
            <v>4400</v>
          </cell>
        </row>
        <row r="31">
          <cell r="D31">
            <v>1643419363866</v>
          </cell>
          <cell r="E31" t="str">
            <v>0HCBH</v>
          </cell>
          <cell r="F31" t="str">
            <v>VCN</v>
          </cell>
          <cell r="G31">
            <v>120</v>
          </cell>
          <cell r="H31">
            <v>10000</v>
          </cell>
          <cell r="I31">
            <v>2650</v>
          </cell>
          <cell r="J31">
            <v>0</v>
          </cell>
          <cell r="K31">
            <v>12650</v>
          </cell>
        </row>
        <row r="32">
          <cell r="D32">
            <v>1641357188730</v>
          </cell>
          <cell r="E32" t="str">
            <v>0HC12</v>
          </cell>
          <cell r="F32" t="str">
            <v>VCN</v>
          </cell>
          <cell r="G32">
            <v>120</v>
          </cell>
          <cell r="H32">
            <v>10000</v>
          </cell>
          <cell r="I32">
            <v>2650</v>
          </cell>
          <cell r="J32">
            <v>0</v>
          </cell>
          <cell r="K32">
            <v>12650</v>
          </cell>
        </row>
        <row r="33">
          <cell r="D33">
            <v>1644350495201</v>
          </cell>
          <cell r="E33" t="str">
            <v>0HCBT</v>
          </cell>
          <cell r="F33" t="str">
            <v>VCN</v>
          </cell>
          <cell r="G33">
            <v>120</v>
          </cell>
          <cell r="H33">
            <v>10000</v>
          </cell>
          <cell r="I33">
            <v>2650</v>
          </cell>
          <cell r="J33">
            <v>0</v>
          </cell>
          <cell r="K33">
            <v>12650</v>
          </cell>
        </row>
        <row r="34">
          <cell r="D34">
            <v>1622673169761</v>
          </cell>
          <cell r="E34" t="str">
            <v>0HCGV</v>
          </cell>
          <cell r="F34" t="str">
            <v>VCN</v>
          </cell>
          <cell r="G34">
            <v>120</v>
          </cell>
          <cell r="H34">
            <v>10000</v>
          </cell>
          <cell r="I34">
            <v>2650</v>
          </cell>
          <cell r="J34">
            <v>0</v>
          </cell>
          <cell r="K34">
            <v>12650</v>
          </cell>
        </row>
        <row r="35">
          <cell r="D35">
            <v>1624499778521</v>
          </cell>
          <cell r="E35" t="str">
            <v>0HNHT</v>
          </cell>
          <cell r="F35" t="str">
            <v>VHT</v>
          </cell>
          <cell r="G35">
            <v>20</v>
          </cell>
          <cell r="H35">
            <v>150000</v>
          </cell>
          <cell r="I35">
            <v>39750</v>
          </cell>
          <cell r="J35">
            <v>0</v>
          </cell>
          <cell r="K35">
            <v>189750</v>
          </cell>
        </row>
        <row r="36">
          <cell r="D36">
            <v>13672678559</v>
          </cell>
          <cell r="E36" t="str">
            <v>0HCBH</v>
          </cell>
          <cell r="F36" t="str">
            <v>VCN</v>
          </cell>
          <cell r="G36">
            <v>120</v>
          </cell>
          <cell r="H36">
            <v>10000</v>
          </cell>
          <cell r="I36">
            <v>2650</v>
          </cell>
          <cell r="J36">
            <v>0</v>
          </cell>
          <cell r="K36">
            <v>12650</v>
          </cell>
        </row>
        <row r="37">
          <cell r="D37">
            <v>13676730122</v>
          </cell>
          <cell r="E37" t="str">
            <v>0HCQ3</v>
          </cell>
          <cell r="F37" t="str">
            <v>VCN</v>
          </cell>
          <cell r="G37">
            <v>300</v>
          </cell>
          <cell r="H37">
            <v>12500</v>
          </cell>
          <cell r="I37">
            <v>3313</v>
          </cell>
          <cell r="J37">
            <v>0</v>
          </cell>
          <cell r="K37">
            <v>15813</v>
          </cell>
        </row>
        <row r="38">
          <cell r="D38">
            <v>13676723694</v>
          </cell>
          <cell r="E38" t="str">
            <v>0HCQ1</v>
          </cell>
          <cell r="F38" t="str">
            <v>VCN</v>
          </cell>
          <cell r="G38">
            <v>600</v>
          </cell>
          <cell r="H38">
            <v>16000</v>
          </cell>
          <cell r="I38">
            <v>4240</v>
          </cell>
          <cell r="J38">
            <v>0</v>
          </cell>
          <cell r="K38">
            <v>20240</v>
          </cell>
        </row>
        <row r="39">
          <cell r="D39">
            <v>1635236287648</v>
          </cell>
          <cell r="E39" t="str">
            <v>0HCQ1</v>
          </cell>
          <cell r="F39" t="str">
            <v>VCN</v>
          </cell>
          <cell r="G39">
            <v>120</v>
          </cell>
          <cell r="H39">
            <v>10000</v>
          </cell>
          <cell r="I39">
            <v>2650</v>
          </cell>
          <cell r="J39">
            <v>0</v>
          </cell>
          <cell r="K39">
            <v>12650</v>
          </cell>
        </row>
        <row r="40">
          <cell r="D40">
            <v>1626382177804</v>
          </cell>
          <cell r="E40" t="str">
            <v>0HNHT</v>
          </cell>
          <cell r="F40" t="str">
            <v>VHT</v>
          </cell>
          <cell r="G40">
            <v>120</v>
          </cell>
          <cell r="H40">
            <v>150000</v>
          </cell>
          <cell r="I40">
            <v>39750</v>
          </cell>
          <cell r="J40">
            <v>0</v>
          </cell>
          <cell r="K40">
            <v>189750</v>
          </cell>
        </row>
        <row r="41">
          <cell r="D41">
            <v>1637664806496</v>
          </cell>
          <cell r="E41" t="str">
            <v>0HC12</v>
          </cell>
          <cell r="F41" t="str">
            <v>VCN</v>
          </cell>
          <cell r="G41">
            <v>120</v>
          </cell>
          <cell r="H41">
            <v>10000</v>
          </cell>
          <cell r="I41">
            <v>2650</v>
          </cell>
          <cell r="J41">
            <v>0</v>
          </cell>
          <cell r="K41">
            <v>12650</v>
          </cell>
        </row>
        <row r="42">
          <cell r="D42">
            <v>1620394572439</v>
          </cell>
          <cell r="E42" t="str">
            <v>0HCGV</v>
          </cell>
          <cell r="F42" t="str">
            <v>VCN</v>
          </cell>
          <cell r="G42">
            <v>120</v>
          </cell>
          <cell r="H42">
            <v>10000</v>
          </cell>
          <cell r="I42">
            <v>2650</v>
          </cell>
          <cell r="J42">
            <v>0</v>
          </cell>
          <cell r="K42">
            <v>12650</v>
          </cell>
        </row>
        <row r="43">
          <cell r="D43">
            <v>1620091033634</v>
          </cell>
          <cell r="E43" t="str">
            <v>0HCQ4</v>
          </cell>
          <cell r="F43" t="str">
            <v>VCN</v>
          </cell>
          <cell r="G43">
            <v>120</v>
          </cell>
          <cell r="H43">
            <v>10000</v>
          </cell>
          <cell r="I43">
            <v>2650</v>
          </cell>
          <cell r="J43">
            <v>0</v>
          </cell>
          <cell r="K43">
            <v>12650</v>
          </cell>
        </row>
        <row r="44">
          <cell r="D44">
            <v>1637526098771</v>
          </cell>
          <cell r="E44" t="str">
            <v>0HCQ3</v>
          </cell>
          <cell r="F44" t="str">
            <v>VCN</v>
          </cell>
          <cell r="G44">
            <v>120</v>
          </cell>
          <cell r="H44">
            <v>10000</v>
          </cell>
          <cell r="I44">
            <v>2650</v>
          </cell>
          <cell r="J44">
            <v>0</v>
          </cell>
          <cell r="K44">
            <v>12650</v>
          </cell>
        </row>
        <row r="45">
          <cell r="D45">
            <v>1619922156162</v>
          </cell>
          <cell r="E45" t="str">
            <v>0HCQ5</v>
          </cell>
          <cell r="F45" t="str">
            <v>VCN</v>
          </cell>
          <cell r="G45">
            <v>120</v>
          </cell>
          <cell r="H45">
            <v>10000</v>
          </cell>
          <cell r="I45">
            <v>2650</v>
          </cell>
          <cell r="J45">
            <v>0</v>
          </cell>
          <cell r="K45">
            <v>12650</v>
          </cell>
        </row>
        <row r="46">
          <cell r="D46">
            <v>1640059893787</v>
          </cell>
          <cell r="E46" t="str">
            <v>0HCBH</v>
          </cell>
          <cell r="F46" t="str">
            <v>VCN</v>
          </cell>
          <cell r="G46">
            <v>120</v>
          </cell>
          <cell r="H46">
            <v>10000</v>
          </cell>
          <cell r="I46">
            <v>2650</v>
          </cell>
          <cell r="J46">
            <v>0</v>
          </cell>
          <cell r="K46">
            <v>12650</v>
          </cell>
        </row>
        <row r="47">
          <cell r="D47">
            <v>1618576914059</v>
          </cell>
          <cell r="E47" t="str">
            <v>0HC12</v>
          </cell>
          <cell r="F47" t="str">
            <v>VCN</v>
          </cell>
          <cell r="G47">
            <v>120</v>
          </cell>
          <cell r="H47">
            <v>10000</v>
          </cell>
          <cell r="I47">
            <v>2650</v>
          </cell>
          <cell r="J47">
            <v>0</v>
          </cell>
          <cell r="K47">
            <v>12650</v>
          </cell>
        </row>
        <row r="48">
          <cell r="D48">
            <v>1633200843959</v>
          </cell>
          <cell r="E48" t="str">
            <v>0HCBH</v>
          </cell>
          <cell r="F48" t="str">
            <v>VCN</v>
          </cell>
          <cell r="G48">
            <v>20</v>
          </cell>
          <cell r="H48">
            <v>8000</v>
          </cell>
          <cell r="I48">
            <v>2120</v>
          </cell>
          <cell r="J48">
            <v>0</v>
          </cell>
          <cell r="K48">
            <v>10120</v>
          </cell>
        </row>
        <row r="49">
          <cell r="D49">
            <v>1618648668964</v>
          </cell>
          <cell r="E49" t="str">
            <v>0HCQ4</v>
          </cell>
          <cell r="F49" t="str">
            <v>VCN</v>
          </cell>
          <cell r="G49">
            <v>120</v>
          </cell>
          <cell r="H49">
            <v>10000</v>
          </cell>
          <cell r="I49">
            <v>2650</v>
          </cell>
          <cell r="J49">
            <v>0</v>
          </cell>
          <cell r="K49">
            <v>12650</v>
          </cell>
        </row>
        <row r="50">
          <cell r="D50">
            <v>1617920058094</v>
          </cell>
          <cell r="E50" t="str">
            <v>0HCGV</v>
          </cell>
          <cell r="F50" t="str">
            <v>VCN</v>
          </cell>
          <cell r="G50">
            <v>120</v>
          </cell>
          <cell r="H50">
            <v>10000</v>
          </cell>
          <cell r="I50">
            <v>2650</v>
          </cell>
          <cell r="J50">
            <v>0</v>
          </cell>
          <cell r="K50">
            <v>12650</v>
          </cell>
        </row>
        <row r="51">
          <cell r="D51">
            <v>1632586853510</v>
          </cell>
          <cell r="E51" t="str">
            <v>0HCQ7</v>
          </cell>
          <cell r="F51" t="str">
            <v>VCN</v>
          </cell>
          <cell r="G51">
            <v>120</v>
          </cell>
          <cell r="H51">
            <v>10000</v>
          </cell>
          <cell r="I51">
            <v>2650</v>
          </cell>
          <cell r="J51">
            <v>0</v>
          </cell>
          <cell r="K51">
            <v>12650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Z86"/>
  <sheetViews>
    <sheetView tabSelected="1" topLeftCell="U1" zoomScale="60" zoomScaleNormal="60" workbookViewId="0">
      <selection activeCell="AF40" sqref="AF40:AG40"/>
    </sheetView>
  </sheetViews>
  <sheetFormatPr defaultColWidth="8.85546875" defaultRowHeight="15" x14ac:dyDescent="0.25"/>
  <cols>
    <col min="1" max="1" width="9" style="7" customWidth="1" collapsed="1"/>
    <col min="2" max="2" width="28.28515625" style="7" customWidth="1" collapsed="1"/>
    <col min="3" max="3" width="21.7109375" style="7" customWidth="1" collapsed="1"/>
    <col min="4" max="4" width="20.85546875" style="7" customWidth="1" collapsed="1"/>
    <col min="5" max="7" width="27.140625" style="7" customWidth="1" collapsed="1"/>
    <col min="8" max="8" width="24.85546875" style="7" customWidth="1" collapsed="1"/>
    <col min="9" max="9" width="23.7109375" style="7" customWidth="1" collapsed="1"/>
    <col min="10" max="10" width="23.5703125" style="7" customWidth="1" collapsed="1"/>
    <col min="11" max="14" width="27.140625" style="7" customWidth="1" collapsed="1"/>
    <col min="15" max="16" width="20.85546875" style="7" customWidth="1" collapsed="1"/>
    <col min="17" max="18" width="16.42578125" style="7" customWidth="1" collapsed="1"/>
    <col min="19" max="19" width="15.5703125" style="7" customWidth="1" collapsed="1"/>
    <col min="20" max="22" width="16.42578125" style="7" customWidth="1" collapsed="1"/>
    <col min="23" max="24" width="17.140625" style="11" customWidth="1" collapsed="1"/>
    <col min="25" max="25" width="27.140625" style="7" customWidth="1" collapsed="1"/>
    <col min="26" max="26" width="27.140625" style="7" hidden="1" customWidth="1" collapsed="1"/>
    <col min="27" max="27" width="18.28515625" style="11" hidden="1" customWidth="1" collapsed="1"/>
    <col min="28" max="29" width="21.28515625" style="11" hidden="1" customWidth="1" collapsed="1"/>
    <col min="30" max="31" width="26.5703125" style="11" hidden="1" customWidth="1" collapsed="1"/>
    <col min="32" max="32" width="23.42578125" style="7" customWidth="1" collapsed="1"/>
    <col min="33" max="33" width="23.42578125" style="20" customWidth="1"/>
    <col min="34" max="35" width="16.42578125" style="7" customWidth="1" collapsed="1"/>
    <col min="36" max="36" width="15.28515625" style="7" customWidth="1" collapsed="1"/>
    <col min="37" max="37" width="13.5703125" style="7" customWidth="1" collapsed="1"/>
    <col min="38" max="38" width="14" style="7" customWidth="1" collapsed="1"/>
    <col min="39" max="39" width="24" style="7" customWidth="1" collapsed="1"/>
    <col min="40" max="40" width="27.140625" style="7" customWidth="1" collapsed="1"/>
    <col min="41" max="41" width="26.85546875" style="7" customWidth="1" collapsed="1"/>
    <col min="42" max="42" width="22.28515625" style="7" customWidth="1" collapsed="1"/>
    <col min="43" max="43" width="21.5703125" style="7" customWidth="1" collapsed="1"/>
    <col min="44" max="16384" width="8.85546875" style="7" collapsed="1"/>
  </cols>
  <sheetData>
    <row r="1" spans="1:156" ht="30" customHeight="1" x14ac:dyDescent="0.25">
      <c r="A1" s="2"/>
      <c r="B1" s="39" t="s">
        <v>19</v>
      </c>
      <c r="C1" s="39"/>
      <c r="D1" s="39"/>
      <c r="E1" s="6"/>
      <c r="F1" s="6"/>
      <c r="G1" s="6"/>
      <c r="H1" s="6"/>
      <c r="I1" s="6"/>
      <c r="L1" s="1" t="s">
        <v>3</v>
      </c>
      <c r="M1" s="5"/>
      <c r="N1" s="5"/>
      <c r="W1" s="8"/>
      <c r="X1" s="8"/>
      <c r="Y1" s="6"/>
      <c r="Z1" s="6"/>
      <c r="AA1" s="8"/>
      <c r="AB1" s="8"/>
      <c r="AC1" s="8"/>
      <c r="AD1" s="7"/>
      <c r="AE1" s="19"/>
    </row>
    <row r="2" spans="1:156" ht="30" customHeight="1" x14ac:dyDescent="0.25">
      <c r="A2" s="2"/>
      <c r="B2" s="40" t="s">
        <v>20</v>
      </c>
      <c r="C2" s="40"/>
      <c r="D2" s="40"/>
      <c r="E2" s="9"/>
      <c r="F2" s="9"/>
      <c r="G2" s="9"/>
      <c r="H2" s="9"/>
      <c r="I2" s="9"/>
      <c r="K2" s="9"/>
      <c r="L2" s="1" t="s">
        <v>4</v>
      </c>
      <c r="M2" s="5"/>
      <c r="N2" s="5"/>
      <c r="W2" s="10"/>
      <c r="X2" s="10"/>
      <c r="Y2" s="9"/>
      <c r="Z2" s="9"/>
      <c r="AA2" s="10"/>
      <c r="AB2" s="10"/>
      <c r="AC2" s="10"/>
      <c r="AD2" s="7"/>
      <c r="AE2" s="19"/>
      <c r="AN2" s="9"/>
    </row>
    <row r="3" spans="1:156" ht="15.75" customHeight="1" x14ac:dyDescent="0.25">
      <c r="A3" s="2"/>
      <c r="B3" s="5"/>
      <c r="C3" s="4"/>
      <c r="D3" s="4"/>
      <c r="E3" s="9"/>
      <c r="F3" s="9"/>
      <c r="G3" s="9"/>
      <c r="H3" s="9"/>
      <c r="I3" s="9"/>
      <c r="J3" s="9"/>
      <c r="K3" s="9"/>
      <c r="L3" s="9"/>
      <c r="M3" s="9"/>
      <c r="W3" s="7"/>
      <c r="X3" s="7"/>
      <c r="Y3" s="9"/>
      <c r="Z3" s="9"/>
      <c r="AA3" s="10"/>
      <c r="AB3" s="10"/>
      <c r="AC3" s="10"/>
      <c r="AD3" s="7"/>
      <c r="AE3" s="19"/>
      <c r="AN3" s="9"/>
    </row>
    <row r="4" spans="1:156" ht="30" customHeight="1" x14ac:dyDescent="0.25">
      <c r="A4" s="2"/>
      <c r="B4" s="3"/>
      <c r="C4" s="37" t="s">
        <v>5</v>
      </c>
      <c r="D4" s="37"/>
      <c r="E4" s="37"/>
      <c r="F4" s="37"/>
      <c r="G4" s="37"/>
      <c r="H4" s="37"/>
      <c r="I4" s="37"/>
      <c r="J4" s="37"/>
      <c r="K4" s="37"/>
      <c r="L4" s="38"/>
      <c r="M4" s="9"/>
      <c r="W4" s="7"/>
      <c r="X4" s="7"/>
      <c r="Y4" s="9"/>
      <c r="Z4" s="9"/>
      <c r="AA4" s="10"/>
      <c r="AB4" s="10"/>
      <c r="AC4" s="10"/>
      <c r="AD4" s="7"/>
      <c r="AE4" s="19"/>
    </row>
    <row r="5" spans="1:156" x14ac:dyDescent="0.25">
      <c r="E5" s="35" t="s">
        <v>47</v>
      </c>
      <c r="F5" s="36"/>
      <c r="G5" s="36"/>
      <c r="H5" s="36"/>
      <c r="I5" s="36"/>
      <c r="J5" s="36"/>
      <c r="K5" s="35" t="s">
        <v>48</v>
      </c>
      <c r="L5" s="36"/>
      <c r="M5" s="36"/>
    </row>
    <row r="6" spans="1:156" x14ac:dyDescent="0.25">
      <c r="F6" s="35" t="s">
        <v>49</v>
      </c>
      <c r="G6" s="36"/>
      <c r="H6" s="36"/>
    </row>
    <row r="7" spans="1:156" s="14" customFormat="1" ht="10.5" customHeight="1" x14ac:dyDescent="0.3">
      <c r="A7" s="15"/>
      <c r="B7" s="15"/>
      <c r="C7" s="15"/>
      <c r="D7" s="15"/>
      <c r="E7" s="17"/>
      <c r="F7" s="34"/>
      <c r="G7" s="34"/>
      <c r="H7" s="34"/>
      <c r="I7" s="17"/>
      <c r="J7" s="17"/>
      <c r="K7" s="15"/>
      <c r="L7" s="15"/>
      <c r="M7" s="9"/>
      <c r="O7" s="7"/>
      <c r="P7" s="7"/>
      <c r="Q7" s="7"/>
      <c r="R7" s="7"/>
      <c r="S7" s="7"/>
      <c r="T7" s="7"/>
      <c r="U7" s="7"/>
      <c r="V7" s="7"/>
      <c r="W7" s="7"/>
      <c r="AA7" s="18"/>
      <c r="AB7" s="18"/>
      <c r="AC7" s="18"/>
      <c r="AD7" s="7"/>
      <c r="AE7" s="19"/>
      <c r="AF7" s="7"/>
      <c r="AG7" s="20"/>
      <c r="AH7" s="7"/>
      <c r="AI7" s="7"/>
      <c r="AJ7" s="7"/>
      <c r="AN7" s="15"/>
    </row>
    <row r="8" spans="1:156" s="14" customFormat="1" ht="30" customHeight="1" x14ac:dyDescent="0.25">
      <c r="A8" s="15"/>
      <c r="B8" s="15"/>
      <c r="C8" s="15"/>
      <c r="D8" s="15"/>
      <c r="E8" s="12"/>
      <c r="F8" s="12"/>
      <c r="G8" s="12"/>
      <c r="H8" s="12"/>
      <c r="I8" s="12"/>
      <c r="J8" s="12"/>
      <c r="K8" s="15"/>
      <c r="L8" s="15"/>
      <c r="M8" s="9"/>
      <c r="N8" s="12"/>
      <c r="O8" s="7"/>
      <c r="P8" s="7"/>
      <c r="Q8" s="7"/>
      <c r="R8" s="7"/>
      <c r="S8" s="7"/>
      <c r="T8" s="7"/>
      <c r="U8" s="7"/>
      <c r="V8" s="7"/>
      <c r="W8" s="7"/>
      <c r="Y8" s="12"/>
      <c r="Z8" s="12"/>
      <c r="AA8" s="13"/>
      <c r="AB8" s="13"/>
      <c r="AC8" s="13"/>
      <c r="AD8" s="7"/>
      <c r="AE8" s="19"/>
      <c r="AF8" s="7"/>
      <c r="AG8" s="20"/>
      <c r="AH8" s="7"/>
      <c r="AI8" s="7"/>
      <c r="AJ8" s="7"/>
      <c r="AK8" s="12"/>
      <c r="AL8" s="12"/>
      <c r="AN8" s="15"/>
    </row>
    <row r="9" spans="1:156" s="25" customFormat="1" ht="75" customHeight="1" x14ac:dyDescent="0.4">
      <c r="A9" s="22" t="s">
        <v>2</v>
      </c>
      <c r="B9" s="22" t="s">
        <v>6</v>
      </c>
      <c r="C9" s="22" t="s">
        <v>21</v>
      </c>
      <c r="D9" s="22" t="s">
        <v>7</v>
      </c>
      <c r="E9" s="22" t="s">
        <v>0</v>
      </c>
      <c r="F9" s="22" t="s">
        <v>12</v>
      </c>
      <c r="G9" s="22" t="s">
        <v>31</v>
      </c>
      <c r="H9" s="22" t="s">
        <v>32</v>
      </c>
      <c r="I9" s="22" t="s">
        <v>33</v>
      </c>
      <c r="J9" s="22" t="s">
        <v>34</v>
      </c>
      <c r="K9" s="22" t="s">
        <v>13</v>
      </c>
      <c r="L9" s="22" t="s">
        <v>14</v>
      </c>
      <c r="M9" s="22" t="s">
        <v>15</v>
      </c>
      <c r="N9" s="22" t="s">
        <v>35</v>
      </c>
      <c r="O9" s="22" t="s">
        <v>36</v>
      </c>
      <c r="P9" s="22" t="s">
        <v>37</v>
      </c>
      <c r="Q9" s="22" t="s">
        <v>9</v>
      </c>
      <c r="R9" s="22" t="s">
        <v>10</v>
      </c>
      <c r="S9" s="22" t="s">
        <v>11</v>
      </c>
      <c r="T9" s="22" t="s">
        <v>1</v>
      </c>
      <c r="U9" s="22" t="s">
        <v>24</v>
      </c>
      <c r="V9" s="22" t="s">
        <v>25</v>
      </c>
      <c r="W9" s="23" t="s">
        <v>26</v>
      </c>
      <c r="X9" s="23" t="s">
        <v>39</v>
      </c>
      <c r="Y9" s="22" t="s">
        <v>27</v>
      </c>
      <c r="Z9" s="22" t="s">
        <v>44</v>
      </c>
      <c r="AA9" s="23" t="s">
        <v>28</v>
      </c>
      <c r="AB9" s="23" t="s">
        <v>29</v>
      </c>
      <c r="AC9" s="23" t="s">
        <v>30</v>
      </c>
      <c r="AD9" s="22" t="s">
        <v>43</v>
      </c>
      <c r="AE9" s="22" t="s">
        <v>45</v>
      </c>
      <c r="AF9" s="23" t="s">
        <v>46</v>
      </c>
      <c r="AG9" s="23" t="s">
        <v>419</v>
      </c>
      <c r="AH9" s="22" t="s">
        <v>8</v>
      </c>
      <c r="AI9" s="22" t="s">
        <v>23</v>
      </c>
      <c r="AJ9" s="22" t="s">
        <v>22</v>
      </c>
      <c r="AK9" s="22" t="s">
        <v>16</v>
      </c>
      <c r="AL9" s="22" t="s">
        <v>17</v>
      </c>
      <c r="AM9" s="22" t="s">
        <v>18</v>
      </c>
      <c r="AN9" s="22" t="s">
        <v>38</v>
      </c>
      <c r="AO9" s="22" t="s">
        <v>40</v>
      </c>
      <c r="AP9" s="22" t="s">
        <v>41</v>
      </c>
      <c r="AQ9" s="22" t="s">
        <v>42</v>
      </c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</row>
    <row r="10" spans="1:156" s="29" customFormat="1" ht="24.95" customHeight="1" x14ac:dyDescent="0.4">
      <c r="A10" s="26">
        <v>1</v>
      </c>
      <c r="B10" s="30" t="s">
        <v>50</v>
      </c>
      <c r="C10" s="27" t="s">
        <v>49</v>
      </c>
      <c r="D10" s="27" t="s">
        <v>51</v>
      </c>
      <c r="E10" s="27" t="s">
        <v>52</v>
      </c>
      <c r="F10" s="27" t="s">
        <v>53</v>
      </c>
      <c r="G10" s="27" t="s">
        <v>54</v>
      </c>
      <c r="H10" s="27" t="s">
        <v>55</v>
      </c>
      <c r="I10" s="27" t="s">
        <v>56</v>
      </c>
      <c r="J10" s="27" t="s">
        <v>57</v>
      </c>
      <c r="K10" s="27" t="s">
        <v>58</v>
      </c>
      <c r="L10" s="27" t="s">
        <v>59</v>
      </c>
      <c r="M10" s="27" t="s">
        <v>60</v>
      </c>
      <c r="N10" s="27" t="s">
        <v>61</v>
      </c>
      <c r="O10" s="27" t="s">
        <v>62</v>
      </c>
      <c r="P10" s="27" t="s">
        <v>57</v>
      </c>
      <c r="Q10" s="27" t="s">
        <v>63</v>
      </c>
      <c r="R10" s="28" t="s">
        <v>64</v>
      </c>
      <c r="S10" s="27" t="s">
        <v>65</v>
      </c>
      <c r="T10" s="27" t="s">
        <v>66</v>
      </c>
      <c r="U10" s="27" t="s">
        <v>49</v>
      </c>
      <c r="V10" s="27" t="s">
        <v>67</v>
      </c>
      <c r="W10" s="28">
        <v>11500</v>
      </c>
      <c r="X10" s="28">
        <v>0</v>
      </c>
      <c r="Y10" s="28">
        <v>1150</v>
      </c>
      <c r="Z10" s="28">
        <v>12650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12650</v>
      </c>
      <c r="AG10" s="28">
        <f>VLOOKUP(_xlfn.NUMBERVALUE(B10),'[1]INBKCUOC_KHACHHANG20210107-1'!$D$3:$K$51,8,0)</f>
        <v>12650</v>
      </c>
      <c r="AH10" s="27" t="s">
        <v>68</v>
      </c>
      <c r="AI10" s="27" t="s">
        <v>49</v>
      </c>
      <c r="AJ10" s="27" t="s">
        <v>49</v>
      </c>
      <c r="AK10" s="27" t="s">
        <v>69</v>
      </c>
      <c r="AL10" s="27" t="s">
        <v>70</v>
      </c>
      <c r="AM10" s="27" t="s">
        <v>71</v>
      </c>
      <c r="AN10" s="27" t="s">
        <v>72</v>
      </c>
      <c r="AO10" s="27" t="s">
        <v>58</v>
      </c>
      <c r="AP10" s="27" t="s">
        <v>60</v>
      </c>
      <c r="AQ10" s="28">
        <v>0</v>
      </c>
    </row>
    <row r="11" spans="1:156" s="29" customFormat="1" ht="24.95" customHeight="1" x14ac:dyDescent="0.4">
      <c r="A11" s="26">
        <v>2</v>
      </c>
      <c r="B11" s="30" t="s">
        <v>73</v>
      </c>
      <c r="C11" s="27" t="s">
        <v>74</v>
      </c>
      <c r="D11" s="27" t="s">
        <v>75</v>
      </c>
      <c r="E11" s="27" t="s">
        <v>52</v>
      </c>
      <c r="F11" s="27" t="s">
        <v>53</v>
      </c>
      <c r="G11" s="27" t="s">
        <v>54</v>
      </c>
      <c r="H11" s="27" t="s">
        <v>55</v>
      </c>
      <c r="I11" s="27" t="s">
        <v>56</v>
      </c>
      <c r="J11" s="27" t="s">
        <v>57</v>
      </c>
      <c r="K11" s="27" t="s">
        <v>76</v>
      </c>
      <c r="L11" s="27" t="s">
        <v>77</v>
      </c>
      <c r="M11" s="27" t="s">
        <v>78</v>
      </c>
      <c r="N11" s="27" t="s">
        <v>79</v>
      </c>
      <c r="O11" s="27" t="s">
        <v>80</v>
      </c>
      <c r="P11" s="27" t="s">
        <v>81</v>
      </c>
      <c r="Q11" s="27" t="s">
        <v>82</v>
      </c>
      <c r="R11" s="28" t="s">
        <v>64</v>
      </c>
      <c r="S11" s="27" t="s">
        <v>65</v>
      </c>
      <c r="T11" s="27" t="s">
        <v>83</v>
      </c>
      <c r="U11" s="27" t="s">
        <v>49</v>
      </c>
      <c r="V11" s="27" t="s">
        <v>67</v>
      </c>
      <c r="W11" s="28">
        <v>172500</v>
      </c>
      <c r="X11" s="28">
        <v>0</v>
      </c>
      <c r="Y11" s="28">
        <v>17250</v>
      </c>
      <c r="Z11" s="28">
        <v>189750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189750</v>
      </c>
      <c r="AG11" s="28">
        <f>VLOOKUP(_xlfn.NUMBERVALUE(B11),'[1]INBKCUOC_KHACHHANG20210107-1'!$D$3:$K$51,8,0)</f>
        <v>189750</v>
      </c>
      <c r="AH11" s="27" t="s">
        <v>68</v>
      </c>
      <c r="AI11" s="27" t="s">
        <v>49</v>
      </c>
      <c r="AJ11" s="27" t="s">
        <v>49</v>
      </c>
      <c r="AK11" s="27" t="s">
        <v>84</v>
      </c>
      <c r="AL11" s="27" t="s">
        <v>70</v>
      </c>
      <c r="AM11" s="27" t="s">
        <v>85</v>
      </c>
      <c r="AN11" s="27" t="s">
        <v>86</v>
      </c>
      <c r="AO11" s="27" t="s">
        <v>76</v>
      </c>
      <c r="AP11" s="27" t="s">
        <v>78</v>
      </c>
      <c r="AQ11" s="28">
        <v>0</v>
      </c>
    </row>
    <row r="12" spans="1:156" s="29" customFormat="1" ht="24.95" customHeight="1" x14ac:dyDescent="0.4">
      <c r="A12" s="26">
        <v>3</v>
      </c>
      <c r="B12" s="30" t="s">
        <v>87</v>
      </c>
      <c r="C12" s="27" t="s">
        <v>49</v>
      </c>
      <c r="D12" s="27" t="s">
        <v>88</v>
      </c>
      <c r="E12" s="27" t="s">
        <v>52</v>
      </c>
      <c r="F12" s="27" t="s">
        <v>89</v>
      </c>
      <c r="G12" s="27" t="s">
        <v>54</v>
      </c>
      <c r="H12" s="27" t="s">
        <v>55</v>
      </c>
      <c r="I12" s="27" t="s">
        <v>56</v>
      </c>
      <c r="J12" s="27" t="s">
        <v>57</v>
      </c>
      <c r="K12" s="27" t="s">
        <v>90</v>
      </c>
      <c r="L12" s="27" t="s">
        <v>91</v>
      </c>
      <c r="M12" s="27" t="s">
        <v>92</v>
      </c>
      <c r="N12" s="27" t="s">
        <v>93</v>
      </c>
      <c r="O12" s="27" t="s">
        <v>94</v>
      </c>
      <c r="P12" s="27" t="s">
        <v>57</v>
      </c>
      <c r="Q12" s="27" t="s">
        <v>95</v>
      </c>
      <c r="R12" s="28" t="s">
        <v>64</v>
      </c>
      <c r="S12" s="27" t="s">
        <v>65</v>
      </c>
      <c r="T12" s="27" t="s">
        <v>66</v>
      </c>
      <c r="U12" s="27" t="s">
        <v>49</v>
      </c>
      <c r="V12" s="27" t="s">
        <v>67</v>
      </c>
      <c r="W12" s="28">
        <v>11500</v>
      </c>
      <c r="X12" s="28">
        <v>0</v>
      </c>
      <c r="Y12" s="28">
        <v>1150</v>
      </c>
      <c r="Z12" s="28">
        <v>12650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12650</v>
      </c>
      <c r="AG12" s="28">
        <f>VLOOKUP(_xlfn.NUMBERVALUE(B12),'[1]INBKCUOC_KHACHHANG20210107-1'!$D$3:$K$51,8,0)</f>
        <v>12650</v>
      </c>
      <c r="AH12" s="27" t="s">
        <v>68</v>
      </c>
      <c r="AI12" s="27" t="s">
        <v>49</v>
      </c>
      <c r="AJ12" s="27" t="s">
        <v>49</v>
      </c>
      <c r="AK12" s="27" t="s">
        <v>96</v>
      </c>
      <c r="AL12" s="27" t="s">
        <v>70</v>
      </c>
      <c r="AM12" s="27" t="s">
        <v>97</v>
      </c>
      <c r="AN12" s="27" t="s">
        <v>98</v>
      </c>
      <c r="AO12" s="27" t="s">
        <v>90</v>
      </c>
      <c r="AP12" s="27" t="s">
        <v>92</v>
      </c>
      <c r="AQ12" s="28">
        <v>0</v>
      </c>
    </row>
    <row r="13" spans="1:156" s="29" customFormat="1" ht="24.95" customHeight="1" x14ac:dyDescent="0.4">
      <c r="A13" s="26">
        <v>4</v>
      </c>
      <c r="B13" s="31" t="s">
        <v>99</v>
      </c>
      <c r="C13" s="32" t="s">
        <v>74</v>
      </c>
      <c r="D13" s="32" t="s">
        <v>100</v>
      </c>
      <c r="E13" s="32" t="s">
        <v>52</v>
      </c>
      <c r="F13" s="32" t="s">
        <v>53</v>
      </c>
      <c r="G13" s="32" t="s">
        <v>54</v>
      </c>
      <c r="H13" s="32" t="s">
        <v>55</v>
      </c>
      <c r="I13" s="32" t="s">
        <v>56</v>
      </c>
      <c r="J13" s="32" t="s">
        <v>57</v>
      </c>
      <c r="K13" s="32" t="s">
        <v>76</v>
      </c>
      <c r="L13" s="32" t="s">
        <v>77</v>
      </c>
      <c r="M13" s="32" t="s">
        <v>78</v>
      </c>
      <c r="N13" s="32" t="s">
        <v>79</v>
      </c>
      <c r="O13" s="32" t="s">
        <v>80</v>
      </c>
      <c r="P13" s="32" t="s">
        <v>81</v>
      </c>
      <c r="Q13" s="32" t="s">
        <v>101</v>
      </c>
      <c r="R13" s="33" t="s">
        <v>64</v>
      </c>
      <c r="S13" s="32" t="s">
        <v>102</v>
      </c>
      <c r="T13" s="32" t="s">
        <v>66</v>
      </c>
      <c r="U13" s="32" t="s">
        <v>49</v>
      </c>
      <c r="V13" s="32" t="s">
        <v>67</v>
      </c>
      <c r="W13" s="33">
        <v>10455</v>
      </c>
      <c r="X13" s="33">
        <v>0</v>
      </c>
      <c r="Y13" s="33">
        <v>1046</v>
      </c>
      <c r="Z13" s="33">
        <v>11501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11501</v>
      </c>
      <c r="AG13" s="28" t="e">
        <f>VLOOKUP(_xlfn.NUMBERVALUE(B13),'[1]INBKCUOC_KHACHHANG20210107-1'!$D$3:$K$51,8,0)</f>
        <v>#N/A</v>
      </c>
      <c r="AH13" s="27" t="s">
        <v>68</v>
      </c>
      <c r="AI13" s="27" t="s">
        <v>49</v>
      </c>
      <c r="AJ13" s="27" t="s">
        <v>49</v>
      </c>
      <c r="AK13" s="27" t="s">
        <v>103</v>
      </c>
      <c r="AL13" s="27" t="s">
        <v>104</v>
      </c>
      <c r="AM13" s="27" t="s">
        <v>85</v>
      </c>
      <c r="AN13" s="27" t="s">
        <v>105</v>
      </c>
      <c r="AO13" s="27" t="s">
        <v>76</v>
      </c>
      <c r="AP13" s="27" t="s">
        <v>78</v>
      </c>
      <c r="AQ13" s="28">
        <v>0</v>
      </c>
    </row>
    <row r="14" spans="1:156" s="29" customFormat="1" ht="24.95" customHeight="1" x14ac:dyDescent="0.4">
      <c r="A14" s="26">
        <v>5</v>
      </c>
      <c r="B14" s="30" t="s">
        <v>106</v>
      </c>
      <c r="C14" s="27" t="s">
        <v>49</v>
      </c>
      <c r="D14" s="27" t="s">
        <v>51</v>
      </c>
      <c r="E14" s="27" t="s">
        <v>52</v>
      </c>
      <c r="F14" s="27" t="s">
        <v>53</v>
      </c>
      <c r="G14" s="27" t="s">
        <v>54</v>
      </c>
      <c r="H14" s="27" t="s">
        <v>55</v>
      </c>
      <c r="I14" s="27" t="s">
        <v>56</v>
      </c>
      <c r="J14" s="27" t="s">
        <v>57</v>
      </c>
      <c r="K14" s="27" t="s">
        <v>107</v>
      </c>
      <c r="L14" s="27" t="s">
        <v>108</v>
      </c>
      <c r="M14" s="27" t="s">
        <v>109</v>
      </c>
      <c r="N14" s="27" t="s">
        <v>110</v>
      </c>
      <c r="O14" s="27" t="s">
        <v>111</v>
      </c>
      <c r="P14" s="27" t="s">
        <v>57</v>
      </c>
      <c r="Q14" s="27" t="s">
        <v>112</v>
      </c>
      <c r="R14" s="28" t="s">
        <v>64</v>
      </c>
      <c r="S14" s="27" t="s">
        <v>65</v>
      </c>
      <c r="T14" s="27" t="s">
        <v>66</v>
      </c>
      <c r="U14" s="27" t="s">
        <v>49</v>
      </c>
      <c r="V14" s="27" t="s">
        <v>67</v>
      </c>
      <c r="W14" s="28">
        <v>11500</v>
      </c>
      <c r="X14" s="28">
        <v>0</v>
      </c>
      <c r="Y14" s="28">
        <v>1150</v>
      </c>
      <c r="Z14" s="28">
        <v>12650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12650</v>
      </c>
      <c r="AG14" s="28">
        <f>VLOOKUP(_xlfn.NUMBERVALUE(B14),'[1]INBKCUOC_KHACHHANG20210107-1'!$D$3:$K$51,8,0)</f>
        <v>12650</v>
      </c>
      <c r="AH14" s="27" t="s">
        <v>68</v>
      </c>
      <c r="AI14" s="27" t="s">
        <v>49</v>
      </c>
      <c r="AJ14" s="27" t="s">
        <v>49</v>
      </c>
      <c r="AK14" s="27" t="s">
        <v>113</v>
      </c>
      <c r="AL14" s="27" t="s">
        <v>70</v>
      </c>
      <c r="AM14" s="27" t="s">
        <v>113</v>
      </c>
      <c r="AN14" s="27" t="s">
        <v>114</v>
      </c>
      <c r="AO14" s="27" t="s">
        <v>107</v>
      </c>
      <c r="AP14" s="27" t="s">
        <v>109</v>
      </c>
      <c r="AQ14" s="28">
        <v>0</v>
      </c>
    </row>
    <row r="15" spans="1:156" s="29" customFormat="1" ht="24.95" customHeight="1" x14ac:dyDescent="0.4">
      <c r="A15" s="26">
        <v>6</v>
      </c>
      <c r="B15" s="30" t="s">
        <v>115</v>
      </c>
      <c r="C15" s="27" t="s">
        <v>49</v>
      </c>
      <c r="D15" s="27" t="s">
        <v>116</v>
      </c>
      <c r="E15" s="27" t="s">
        <v>52</v>
      </c>
      <c r="F15" s="27" t="s">
        <v>89</v>
      </c>
      <c r="G15" s="27" t="s">
        <v>54</v>
      </c>
      <c r="H15" s="27" t="s">
        <v>55</v>
      </c>
      <c r="I15" s="27" t="s">
        <v>56</v>
      </c>
      <c r="J15" s="27" t="s">
        <v>57</v>
      </c>
      <c r="K15" s="27" t="s">
        <v>117</v>
      </c>
      <c r="L15" s="27" t="s">
        <v>118</v>
      </c>
      <c r="M15" s="27" t="s">
        <v>119</v>
      </c>
      <c r="N15" s="27" t="s">
        <v>120</v>
      </c>
      <c r="O15" s="27" t="s">
        <v>121</v>
      </c>
      <c r="P15" s="27" t="s">
        <v>57</v>
      </c>
      <c r="Q15" s="27" t="s">
        <v>122</v>
      </c>
      <c r="R15" s="28" t="s">
        <v>64</v>
      </c>
      <c r="S15" s="27" t="s">
        <v>123</v>
      </c>
      <c r="T15" s="27" t="s">
        <v>66</v>
      </c>
      <c r="U15" s="27" t="s">
        <v>49</v>
      </c>
      <c r="V15" s="27" t="s">
        <v>67</v>
      </c>
      <c r="W15" s="28">
        <v>14375</v>
      </c>
      <c r="X15" s="28">
        <v>0</v>
      </c>
      <c r="Y15" s="28">
        <v>1438</v>
      </c>
      <c r="Z15" s="28">
        <v>15813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15813</v>
      </c>
      <c r="AG15" s="28">
        <f>VLOOKUP(_xlfn.NUMBERVALUE(B15),'[1]INBKCUOC_KHACHHANG20210107-1'!$D$3:$K$51,8,0)</f>
        <v>15813</v>
      </c>
      <c r="AH15" s="27" t="s">
        <v>68</v>
      </c>
      <c r="AI15" s="27" t="s">
        <v>49</v>
      </c>
      <c r="AJ15" s="27" t="s">
        <v>49</v>
      </c>
      <c r="AK15" s="27" t="s">
        <v>124</v>
      </c>
      <c r="AL15" s="27" t="s">
        <v>49</v>
      </c>
      <c r="AM15" s="27" t="s">
        <v>49</v>
      </c>
      <c r="AN15" s="27" t="s">
        <v>125</v>
      </c>
      <c r="AO15" s="27" t="s">
        <v>117</v>
      </c>
      <c r="AP15" s="27" t="s">
        <v>119</v>
      </c>
      <c r="AQ15" s="28">
        <v>0</v>
      </c>
    </row>
    <row r="16" spans="1:156" s="29" customFormat="1" ht="24.95" customHeight="1" x14ac:dyDescent="0.4">
      <c r="A16" s="26">
        <v>7</v>
      </c>
      <c r="B16" s="30" t="s">
        <v>126</v>
      </c>
      <c r="C16" s="27" t="s">
        <v>49</v>
      </c>
      <c r="D16" s="27" t="s">
        <v>127</v>
      </c>
      <c r="E16" s="27" t="s">
        <v>52</v>
      </c>
      <c r="F16" s="27" t="s">
        <v>89</v>
      </c>
      <c r="G16" s="27" t="s">
        <v>54</v>
      </c>
      <c r="H16" s="27" t="s">
        <v>55</v>
      </c>
      <c r="I16" s="27" t="s">
        <v>56</v>
      </c>
      <c r="J16" s="27" t="s">
        <v>57</v>
      </c>
      <c r="K16" s="27" t="s">
        <v>128</v>
      </c>
      <c r="L16" s="27" t="s">
        <v>129</v>
      </c>
      <c r="M16" s="27" t="s">
        <v>130</v>
      </c>
      <c r="N16" s="27" t="s">
        <v>131</v>
      </c>
      <c r="O16" s="27" t="s">
        <v>56</v>
      </c>
      <c r="P16" s="27" t="s">
        <v>57</v>
      </c>
      <c r="Q16" s="27" t="s">
        <v>132</v>
      </c>
      <c r="R16" s="28" t="s">
        <v>64</v>
      </c>
      <c r="S16" s="27" t="s">
        <v>65</v>
      </c>
      <c r="T16" s="27" t="s">
        <v>66</v>
      </c>
      <c r="U16" s="27" t="s">
        <v>49</v>
      </c>
      <c r="V16" s="27" t="s">
        <v>67</v>
      </c>
      <c r="W16" s="28">
        <v>11500</v>
      </c>
      <c r="X16" s="28">
        <v>0</v>
      </c>
      <c r="Y16" s="28">
        <v>1150</v>
      </c>
      <c r="Z16" s="28">
        <v>12650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12650</v>
      </c>
      <c r="AG16" s="28">
        <f>VLOOKUP(_xlfn.NUMBERVALUE(B16),'[1]INBKCUOC_KHACHHANG20210107-1'!$D$3:$K$51,8,0)</f>
        <v>12650</v>
      </c>
      <c r="AH16" s="27" t="s">
        <v>68</v>
      </c>
      <c r="AI16" s="27" t="s">
        <v>49</v>
      </c>
      <c r="AJ16" s="27" t="s">
        <v>49</v>
      </c>
      <c r="AK16" s="27" t="s">
        <v>104</v>
      </c>
      <c r="AL16" s="27" t="s">
        <v>70</v>
      </c>
      <c r="AM16" s="27" t="s">
        <v>70</v>
      </c>
      <c r="AN16" s="27" t="s">
        <v>133</v>
      </c>
      <c r="AO16" s="27" t="s">
        <v>128</v>
      </c>
      <c r="AP16" s="27" t="s">
        <v>130</v>
      </c>
      <c r="AQ16" s="28">
        <v>0</v>
      </c>
    </row>
    <row r="17" spans="1:43" s="29" customFormat="1" ht="24.95" customHeight="1" x14ac:dyDescent="0.4">
      <c r="A17" s="26">
        <v>8</v>
      </c>
      <c r="B17" s="30" t="s">
        <v>134</v>
      </c>
      <c r="C17" s="27" t="s">
        <v>74</v>
      </c>
      <c r="D17" s="27" t="s">
        <v>135</v>
      </c>
      <c r="E17" s="27" t="s">
        <v>52</v>
      </c>
      <c r="F17" s="27" t="s">
        <v>53</v>
      </c>
      <c r="G17" s="27" t="s">
        <v>54</v>
      </c>
      <c r="H17" s="27" t="s">
        <v>55</v>
      </c>
      <c r="I17" s="27" t="s">
        <v>56</v>
      </c>
      <c r="J17" s="27" t="s">
        <v>57</v>
      </c>
      <c r="K17" s="27" t="s">
        <v>76</v>
      </c>
      <c r="L17" s="27" t="s">
        <v>77</v>
      </c>
      <c r="M17" s="27" t="s">
        <v>78</v>
      </c>
      <c r="N17" s="27" t="s">
        <v>79</v>
      </c>
      <c r="O17" s="27" t="s">
        <v>80</v>
      </c>
      <c r="P17" s="27" t="s">
        <v>81</v>
      </c>
      <c r="Q17" s="27" t="s">
        <v>136</v>
      </c>
      <c r="R17" s="28" t="s">
        <v>64</v>
      </c>
      <c r="S17" s="27" t="s">
        <v>65</v>
      </c>
      <c r="T17" s="27" t="s">
        <v>66</v>
      </c>
      <c r="U17" s="27" t="s">
        <v>137</v>
      </c>
      <c r="V17" s="27" t="s">
        <v>67</v>
      </c>
      <c r="W17" s="28">
        <v>30300</v>
      </c>
      <c r="X17" s="28">
        <v>5000</v>
      </c>
      <c r="Y17" s="28">
        <v>3030</v>
      </c>
      <c r="Z17" s="28">
        <v>33330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33330</v>
      </c>
      <c r="AG17" s="28">
        <f>VLOOKUP(_xlfn.NUMBERVALUE(B17),'[1]INBKCUOC_KHACHHANG20210107-1'!$D$3:$K$51,8,0)</f>
        <v>33330</v>
      </c>
      <c r="AH17" s="27" t="s">
        <v>68</v>
      </c>
      <c r="AI17" s="27" t="s">
        <v>49</v>
      </c>
      <c r="AJ17" s="27" t="s">
        <v>49</v>
      </c>
      <c r="AK17" s="27" t="s">
        <v>103</v>
      </c>
      <c r="AL17" s="27" t="s">
        <v>70</v>
      </c>
      <c r="AM17" s="27" t="s">
        <v>85</v>
      </c>
      <c r="AN17" s="27" t="s">
        <v>138</v>
      </c>
      <c r="AO17" s="27" t="s">
        <v>76</v>
      </c>
      <c r="AP17" s="27" t="s">
        <v>78</v>
      </c>
      <c r="AQ17" s="28">
        <v>0</v>
      </c>
    </row>
    <row r="18" spans="1:43" s="29" customFormat="1" ht="24.95" customHeight="1" x14ac:dyDescent="0.4">
      <c r="A18" s="26">
        <v>9</v>
      </c>
      <c r="B18" s="30" t="s">
        <v>139</v>
      </c>
      <c r="C18" s="27" t="s">
        <v>49</v>
      </c>
      <c r="D18" s="27" t="s">
        <v>140</v>
      </c>
      <c r="E18" s="27" t="s">
        <v>52</v>
      </c>
      <c r="F18" s="27" t="s">
        <v>89</v>
      </c>
      <c r="G18" s="27" t="s">
        <v>54</v>
      </c>
      <c r="H18" s="27" t="s">
        <v>55</v>
      </c>
      <c r="I18" s="27" t="s">
        <v>56</v>
      </c>
      <c r="J18" s="27" t="s">
        <v>57</v>
      </c>
      <c r="K18" s="27" t="s">
        <v>141</v>
      </c>
      <c r="L18" s="27" t="s">
        <v>142</v>
      </c>
      <c r="M18" s="27" t="s">
        <v>143</v>
      </c>
      <c r="N18" s="27" t="s">
        <v>144</v>
      </c>
      <c r="O18" s="27" t="s">
        <v>56</v>
      </c>
      <c r="P18" s="27" t="s">
        <v>57</v>
      </c>
      <c r="Q18" s="27" t="s">
        <v>145</v>
      </c>
      <c r="R18" s="28" t="s">
        <v>64</v>
      </c>
      <c r="S18" s="27" t="s">
        <v>65</v>
      </c>
      <c r="T18" s="27" t="s">
        <v>66</v>
      </c>
      <c r="U18" s="27" t="s">
        <v>49</v>
      </c>
      <c r="V18" s="27" t="s">
        <v>67</v>
      </c>
      <c r="W18" s="28">
        <v>11500</v>
      </c>
      <c r="X18" s="28">
        <v>0</v>
      </c>
      <c r="Y18" s="28">
        <v>1150</v>
      </c>
      <c r="Z18" s="28">
        <v>12650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12650</v>
      </c>
      <c r="AG18" s="28">
        <f>VLOOKUP(_xlfn.NUMBERVALUE(B18),'[1]INBKCUOC_KHACHHANG20210107-1'!$D$3:$K$51,8,0)</f>
        <v>12650</v>
      </c>
      <c r="AH18" s="27" t="s">
        <v>68</v>
      </c>
      <c r="AI18" s="27" t="s">
        <v>49</v>
      </c>
      <c r="AJ18" s="27" t="s">
        <v>49</v>
      </c>
      <c r="AK18" s="27" t="s">
        <v>104</v>
      </c>
      <c r="AL18" s="27" t="s">
        <v>70</v>
      </c>
      <c r="AM18" s="27" t="s">
        <v>70</v>
      </c>
      <c r="AN18" s="27" t="s">
        <v>146</v>
      </c>
      <c r="AO18" s="27" t="s">
        <v>141</v>
      </c>
      <c r="AP18" s="27" t="s">
        <v>143</v>
      </c>
      <c r="AQ18" s="28">
        <v>0</v>
      </c>
    </row>
    <row r="19" spans="1:43" s="29" customFormat="1" ht="24.95" customHeight="1" x14ac:dyDescent="0.4">
      <c r="A19" s="26">
        <v>10</v>
      </c>
      <c r="B19" s="30" t="s">
        <v>147</v>
      </c>
      <c r="C19" s="27" t="s">
        <v>49</v>
      </c>
      <c r="D19" s="27" t="s">
        <v>100</v>
      </c>
      <c r="E19" s="27" t="s">
        <v>52</v>
      </c>
      <c r="F19" s="27" t="s">
        <v>53</v>
      </c>
      <c r="G19" s="27" t="s">
        <v>54</v>
      </c>
      <c r="H19" s="27" t="s">
        <v>55</v>
      </c>
      <c r="I19" s="27" t="s">
        <v>56</v>
      </c>
      <c r="J19" s="27" t="s">
        <v>57</v>
      </c>
      <c r="K19" s="27" t="s">
        <v>148</v>
      </c>
      <c r="L19" s="27" t="s">
        <v>149</v>
      </c>
      <c r="M19" s="27" t="s">
        <v>150</v>
      </c>
      <c r="N19" s="27" t="s">
        <v>151</v>
      </c>
      <c r="O19" s="27" t="s">
        <v>152</v>
      </c>
      <c r="P19" s="27" t="s">
        <v>57</v>
      </c>
      <c r="Q19" s="27" t="s">
        <v>153</v>
      </c>
      <c r="R19" s="28" t="s">
        <v>64</v>
      </c>
      <c r="S19" s="27" t="s">
        <v>65</v>
      </c>
      <c r="T19" s="27" t="s">
        <v>66</v>
      </c>
      <c r="U19" s="27" t="s">
        <v>49</v>
      </c>
      <c r="V19" s="27" t="s">
        <v>67</v>
      </c>
      <c r="W19" s="28">
        <v>11500</v>
      </c>
      <c r="X19" s="28">
        <v>0</v>
      </c>
      <c r="Y19" s="28">
        <v>1150</v>
      </c>
      <c r="Z19" s="28">
        <v>12650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12650</v>
      </c>
      <c r="AG19" s="28">
        <f>VLOOKUP(_xlfn.NUMBERVALUE(B19),'[1]INBKCUOC_KHACHHANG20210107-1'!$D$3:$K$51,8,0)</f>
        <v>12650</v>
      </c>
      <c r="AH19" s="27" t="s">
        <v>68</v>
      </c>
      <c r="AI19" s="27" t="s">
        <v>49</v>
      </c>
      <c r="AJ19" s="27" t="s">
        <v>49</v>
      </c>
      <c r="AK19" s="27" t="s">
        <v>154</v>
      </c>
      <c r="AL19" s="27" t="s">
        <v>70</v>
      </c>
      <c r="AM19" s="27" t="s">
        <v>155</v>
      </c>
      <c r="AN19" s="27" t="s">
        <v>156</v>
      </c>
      <c r="AO19" s="27" t="s">
        <v>148</v>
      </c>
      <c r="AP19" s="27" t="s">
        <v>150</v>
      </c>
      <c r="AQ19" s="28">
        <v>0</v>
      </c>
    </row>
    <row r="20" spans="1:43" s="29" customFormat="1" ht="24.95" customHeight="1" x14ac:dyDescent="0.4">
      <c r="A20" s="26">
        <v>11</v>
      </c>
      <c r="B20" s="30" t="s">
        <v>157</v>
      </c>
      <c r="C20" s="27" t="s">
        <v>49</v>
      </c>
      <c r="D20" s="27" t="s">
        <v>116</v>
      </c>
      <c r="E20" s="27" t="s">
        <v>52</v>
      </c>
      <c r="F20" s="27" t="s">
        <v>53</v>
      </c>
      <c r="G20" s="27" t="s">
        <v>54</v>
      </c>
      <c r="H20" s="27" t="s">
        <v>55</v>
      </c>
      <c r="I20" s="27" t="s">
        <v>56</v>
      </c>
      <c r="J20" s="27" t="s">
        <v>57</v>
      </c>
      <c r="K20" s="27" t="s">
        <v>158</v>
      </c>
      <c r="L20" s="27" t="s">
        <v>159</v>
      </c>
      <c r="M20" s="27" t="s">
        <v>160</v>
      </c>
      <c r="N20" s="27" t="s">
        <v>161</v>
      </c>
      <c r="O20" s="27" t="s">
        <v>152</v>
      </c>
      <c r="P20" s="27" t="s">
        <v>57</v>
      </c>
      <c r="Q20" s="27" t="s">
        <v>162</v>
      </c>
      <c r="R20" s="28" t="s">
        <v>64</v>
      </c>
      <c r="S20" s="27" t="s">
        <v>65</v>
      </c>
      <c r="T20" s="27" t="s">
        <v>66</v>
      </c>
      <c r="U20" s="27" t="s">
        <v>49</v>
      </c>
      <c r="V20" s="27" t="s">
        <v>67</v>
      </c>
      <c r="W20" s="28">
        <v>11500</v>
      </c>
      <c r="X20" s="28">
        <v>0</v>
      </c>
      <c r="Y20" s="28">
        <v>1150</v>
      </c>
      <c r="Z20" s="28">
        <v>12650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12650</v>
      </c>
      <c r="AG20" s="28">
        <f>VLOOKUP(_xlfn.NUMBERVALUE(B20),'[1]INBKCUOC_KHACHHANG20210107-1'!$D$3:$K$51,8,0)</f>
        <v>12650</v>
      </c>
      <c r="AH20" s="27" t="s">
        <v>68</v>
      </c>
      <c r="AI20" s="27" t="s">
        <v>49</v>
      </c>
      <c r="AJ20" s="27" t="s">
        <v>49</v>
      </c>
      <c r="AK20" s="27" t="s">
        <v>154</v>
      </c>
      <c r="AL20" s="27" t="s">
        <v>70</v>
      </c>
      <c r="AM20" s="27" t="s">
        <v>155</v>
      </c>
      <c r="AN20" s="27" t="s">
        <v>163</v>
      </c>
      <c r="AO20" s="27" t="s">
        <v>158</v>
      </c>
      <c r="AP20" s="27" t="s">
        <v>160</v>
      </c>
      <c r="AQ20" s="28">
        <v>0</v>
      </c>
    </row>
    <row r="21" spans="1:43" s="29" customFormat="1" ht="24.95" customHeight="1" x14ac:dyDescent="0.4">
      <c r="A21" s="26">
        <v>12</v>
      </c>
      <c r="B21" s="30" t="s">
        <v>164</v>
      </c>
      <c r="C21" s="27" t="s">
        <v>49</v>
      </c>
      <c r="D21" s="27" t="s">
        <v>127</v>
      </c>
      <c r="E21" s="27" t="s">
        <v>52</v>
      </c>
      <c r="F21" s="27" t="s">
        <v>53</v>
      </c>
      <c r="G21" s="27" t="s">
        <v>54</v>
      </c>
      <c r="H21" s="27" t="s">
        <v>55</v>
      </c>
      <c r="I21" s="27" t="s">
        <v>56</v>
      </c>
      <c r="J21" s="27" t="s">
        <v>57</v>
      </c>
      <c r="K21" s="27" t="s">
        <v>165</v>
      </c>
      <c r="L21" s="27" t="s">
        <v>166</v>
      </c>
      <c r="M21" s="27" t="s">
        <v>167</v>
      </c>
      <c r="N21" s="27" t="s">
        <v>168</v>
      </c>
      <c r="O21" s="27" t="s">
        <v>169</v>
      </c>
      <c r="P21" s="27" t="s">
        <v>57</v>
      </c>
      <c r="Q21" s="27" t="s">
        <v>170</v>
      </c>
      <c r="R21" s="28" t="s">
        <v>64</v>
      </c>
      <c r="S21" s="27" t="s">
        <v>65</v>
      </c>
      <c r="T21" s="27" t="s">
        <v>66</v>
      </c>
      <c r="U21" s="27" t="s">
        <v>49</v>
      </c>
      <c r="V21" s="27" t="s">
        <v>67</v>
      </c>
      <c r="W21" s="28">
        <v>11500</v>
      </c>
      <c r="X21" s="28">
        <v>0</v>
      </c>
      <c r="Y21" s="28">
        <v>1150</v>
      </c>
      <c r="Z21" s="28">
        <v>12650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12650</v>
      </c>
      <c r="AG21" s="28">
        <f>VLOOKUP(_xlfn.NUMBERVALUE(B21),'[1]INBKCUOC_KHACHHANG20210107-1'!$D$3:$K$51,8,0)</f>
        <v>12650</v>
      </c>
      <c r="AH21" s="27" t="s">
        <v>68</v>
      </c>
      <c r="AI21" s="27" t="s">
        <v>49</v>
      </c>
      <c r="AJ21" s="27" t="s">
        <v>49</v>
      </c>
      <c r="AK21" s="27" t="s">
        <v>171</v>
      </c>
      <c r="AL21" s="27" t="s">
        <v>70</v>
      </c>
      <c r="AM21" s="27" t="s">
        <v>172</v>
      </c>
      <c r="AN21" s="27" t="s">
        <v>173</v>
      </c>
      <c r="AO21" s="27" t="s">
        <v>165</v>
      </c>
      <c r="AP21" s="27" t="s">
        <v>167</v>
      </c>
      <c r="AQ21" s="28">
        <v>0</v>
      </c>
    </row>
    <row r="22" spans="1:43" s="29" customFormat="1" ht="24.95" customHeight="1" x14ac:dyDescent="0.4">
      <c r="A22" s="26">
        <v>13</v>
      </c>
      <c r="B22" s="30" t="s">
        <v>174</v>
      </c>
      <c r="C22" s="27" t="s">
        <v>49</v>
      </c>
      <c r="D22" s="27" t="s">
        <v>175</v>
      </c>
      <c r="E22" s="27" t="s">
        <v>52</v>
      </c>
      <c r="F22" s="27" t="s">
        <v>53</v>
      </c>
      <c r="G22" s="27" t="s">
        <v>54</v>
      </c>
      <c r="H22" s="27" t="s">
        <v>55</v>
      </c>
      <c r="I22" s="27" t="s">
        <v>56</v>
      </c>
      <c r="J22" s="27" t="s">
        <v>57</v>
      </c>
      <c r="K22" s="27" t="s">
        <v>176</v>
      </c>
      <c r="L22" s="27" t="s">
        <v>177</v>
      </c>
      <c r="M22" s="27" t="s">
        <v>178</v>
      </c>
      <c r="N22" s="27" t="s">
        <v>179</v>
      </c>
      <c r="O22" s="27" t="s">
        <v>180</v>
      </c>
      <c r="P22" s="27" t="s">
        <v>57</v>
      </c>
      <c r="Q22" s="27" t="s">
        <v>181</v>
      </c>
      <c r="R22" s="28" t="s">
        <v>64</v>
      </c>
      <c r="S22" s="27" t="s">
        <v>65</v>
      </c>
      <c r="T22" s="27" t="s">
        <v>66</v>
      </c>
      <c r="U22" s="27" t="s">
        <v>49</v>
      </c>
      <c r="V22" s="27" t="s">
        <v>67</v>
      </c>
      <c r="W22" s="28">
        <v>11500</v>
      </c>
      <c r="X22" s="28">
        <v>0</v>
      </c>
      <c r="Y22" s="28">
        <v>1150</v>
      </c>
      <c r="Z22" s="28">
        <v>12650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12650</v>
      </c>
      <c r="AG22" s="28">
        <f>VLOOKUP(_xlfn.NUMBERVALUE(B22),'[1]INBKCUOC_KHACHHANG20210107-1'!$D$3:$K$51,8,0)</f>
        <v>12650</v>
      </c>
      <c r="AH22" s="27" t="s">
        <v>68</v>
      </c>
      <c r="AI22" s="27" t="s">
        <v>49</v>
      </c>
      <c r="AJ22" s="27" t="s">
        <v>49</v>
      </c>
      <c r="AK22" s="27" t="s">
        <v>182</v>
      </c>
      <c r="AL22" s="27" t="s">
        <v>70</v>
      </c>
      <c r="AM22" s="27" t="s">
        <v>183</v>
      </c>
      <c r="AN22" s="27" t="s">
        <v>184</v>
      </c>
      <c r="AO22" s="27" t="s">
        <v>176</v>
      </c>
      <c r="AP22" s="27" t="s">
        <v>178</v>
      </c>
      <c r="AQ22" s="28">
        <v>0</v>
      </c>
    </row>
    <row r="23" spans="1:43" s="29" customFormat="1" ht="24.95" customHeight="1" x14ac:dyDescent="0.4">
      <c r="A23" s="26">
        <v>14</v>
      </c>
      <c r="B23" s="30" t="s">
        <v>185</v>
      </c>
      <c r="C23" s="27" t="s">
        <v>186</v>
      </c>
      <c r="D23" s="27" t="s">
        <v>175</v>
      </c>
      <c r="E23" s="27" t="s">
        <v>52</v>
      </c>
      <c r="F23" s="27" t="s">
        <v>53</v>
      </c>
      <c r="G23" s="27" t="s">
        <v>54</v>
      </c>
      <c r="H23" s="27" t="s">
        <v>55</v>
      </c>
      <c r="I23" s="27" t="s">
        <v>56</v>
      </c>
      <c r="J23" s="27" t="s">
        <v>57</v>
      </c>
      <c r="K23" s="27" t="s">
        <v>187</v>
      </c>
      <c r="L23" s="27" t="s">
        <v>188</v>
      </c>
      <c r="M23" s="27" t="s">
        <v>189</v>
      </c>
      <c r="N23" s="27" t="s">
        <v>93</v>
      </c>
      <c r="O23" s="27" t="s">
        <v>94</v>
      </c>
      <c r="P23" s="27" t="s">
        <v>57</v>
      </c>
      <c r="Q23" s="27" t="s">
        <v>190</v>
      </c>
      <c r="R23" s="28" t="s">
        <v>64</v>
      </c>
      <c r="S23" s="27" t="s">
        <v>191</v>
      </c>
      <c r="T23" s="27" t="s">
        <v>66</v>
      </c>
      <c r="U23" s="27" t="s">
        <v>49</v>
      </c>
      <c r="V23" s="27" t="s">
        <v>67</v>
      </c>
      <c r="W23" s="28">
        <v>9200</v>
      </c>
      <c r="X23" s="28">
        <v>0</v>
      </c>
      <c r="Y23" s="28">
        <v>920</v>
      </c>
      <c r="Z23" s="28">
        <v>10120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10120</v>
      </c>
      <c r="AG23" s="28">
        <f>VLOOKUP(_xlfn.NUMBERVALUE(B23),'[1]INBKCUOC_KHACHHANG20210107-1'!$D$3:$K$51,8,0)</f>
        <v>10120</v>
      </c>
      <c r="AH23" s="27" t="s">
        <v>68</v>
      </c>
      <c r="AI23" s="27" t="s">
        <v>49</v>
      </c>
      <c r="AJ23" s="27" t="s">
        <v>49</v>
      </c>
      <c r="AK23" s="27" t="s">
        <v>96</v>
      </c>
      <c r="AL23" s="27" t="s">
        <v>70</v>
      </c>
      <c r="AM23" s="27" t="s">
        <v>97</v>
      </c>
      <c r="AN23" s="27" t="s">
        <v>192</v>
      </c>
      <c r="AO23" s="27" t="s">
        <v>187</v>
      </c>
      <c r="AP23" s="27" t="s">
        <v>189</v>
      </c>
      <c r="AQ23" s="28">
        <v>0</v>
      </c>
    </row>
    <row r="24" spans="1:43" s="29" customFormat="1" ht="24.95" customHeight="1" x14ac:dyDescent="0.4">
      <c r="A24" s="26">
        <v>15</v>
      </c>
      <c r="B24" s="30" t="s">
        <v>193</v>
      </c>
      <c r="C24" s="27" t="s">
        <v>49</v>
      </c>
      <c r="D24" s="27" t="s">
        <v>194</v>
      </c>
      <c r="E24" s="27" t="s">
        <v>52</v>
      </c>
      <c r="F24" s="27" t="s">
        <v>53</v>
      </c>
      <c r="G24" s="27" t="s">
        <v>54</v>
      </c>
      <c r="H24" s="27" t="s">
        <v>55</v>
      </c>
      <c r="I24" s="27" t="s">
        <v>56</v>
      </c>
      <c r="J24" s="27" t="s">
        <v>57</v>
      </c>
      <c r="K24" s="27" t="s">
        <v>195</v>
      </c>
      <c r="L24" s="27" t="s">
        <v>196</v>
      </c>
      <c r="M24" s="27" t="s">
        <v>197</v>
      </c>
      <c r="N24" s="27" t="s">
        <v>198</v>
      </c>
      <c r="O24" s="27" t="s">
        <v>199</v>
      </c>
      <c r="P24" s="27" t="s">
        <v>57</v>
      </c>
      <c r="Q24" s="27" t="s">
        <v>200</v>
      </c>
      <c r="R24" s="28" t="s">
        <v>64</v>
      </c>
      <c r="S24" s="27" t="s">
        <v>65</v>
      </c>
      <c r="T24" s="27" t="s">
        <v>66</v>
      </c>
      <c r="U24" s="27" t="s">
        <v>49</v>
      </c>
      <c r="V24" s="27" t="s">
        <v>67</v>
      </c>
      <c r="W24" s="28">
        <v>11500</v>
      </c>
      <c r="X24" s="28">
        <v>0</v>
      </c>
      <c r="Y24" s="28">
        <v>1150</v>
      </c>
      <c r="Z24" s="28">
        <v>12650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12650</v>
      </c>
      <c r="AG24" s="28">
        <f>VLOOKUP(_xlfn.NUMBERVALUE(B24),'[1]INBKCUOC_KHACHHANG20210107-1'!$D$3:$K$51,8,0)</f>
        <v>12650</v>
      </c>
      <c r="AH24" s="27" t="s">
        <v>68</v>
      </c>
      <c r="AI24" s="27" t="s">
        <v>49</v>
      </c>
      <c r="AJ24" s="27" t="s">
        <v>49</v>
      </c>
      <c r="AK24" s="27" t="s">
        <v>201</v>
      </c>
      <c r="AL24" s="27" t="s">
        <v>70</v>
      </c>
      <c r="AM24" s="27" t="s">
        <v>202</v>
      </c>
      <c r="AN24" s="27" t="s">
        <v>203</v>
      </c>
      <c r="AO24" s="27" t="s">
        <v>195</v>
      </c>
      <c r="AP24" s="27" t="s">
        <v>197</v>
      </c>
      <c r="AQ24" s="28">
        <v>0</v>
      </c>
    </row>
    <row r="25" spans="1:43" s="29" customFormat="1" ht="24.95" customHeight="1" x14ac:dyDescent="0.4">
      <c r="A25" s="26">
        <v>16</v>
      </c>
      <c r="B25" s="30" t="s">
        <v>204</v>
      </c>
      <c r="C25" s="27" t="s">
        <v>49</v>
      </c>
      <c r="D25" s="27" t="s">
        <v>140</v>
      </c>
      <c r="E25" s="27" t="s">
        <v>52</v>
      </c>
      <c r="F25" s="27" t="s">
        <v>89</v>
      </c>
      <c r="G25" s="27" t="s">
        <v>54</v>
      </c>
      <c r="H25" s="27" t="s">
        <v>55</v>
      </c>
      <c r="I25" s="27" t="s">
        <v>56</v>
      </c>
      <c r="J25" s="27" t="s">
        <v>57</v>
      </c>
      <c r="K25" s="27" t="s">
        <v>195</v>
      </c>
      <c r="L25" s="27" t="s">
        <v>205</v>
      </c>
      <c r="M25" s="27" t="s">
        <v>197</v>
      </c>
      <c r="N25" s="27" t="s">
        <v>198</v>
      </c>
      <c r="O25" s="27" t="s">
        <v>199</v>
      </c>
      <c r="P25" s="27" t="s">
        <v>57</v>
      </c>
      <c r="Q25" s="27" t="s">
        <v>206</v>
      </c>
      <c r="R25" s="28" t="s">
        <v>64</v>
      </c>
      <c r="S25" s="27" t="s">
        <v>65</v>
      </c>
      <c r="T25" s="27" t="s">
        <v>66</v>
      </c>
      <c r="U25" s="27" t="s">
        <v>49</v>
      </c>
      <c r="V25" s="27" t="s">
        <v>67</v>
      </c>
      <c r="W25" s="28">
        <v>11500</v>
      </c>
      <c r="X25" s="28">
        <v>0</v>
      </c>
      <c r="Y25" s="28">
        <v>1150</v>
      </c>
      <c r="Z25" s="28">
        <v>12650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12650</v>
      </c>
      <c r="AG25" s="28">
        <f>VLOOKUP(_xlfn.NUMBERVALUE(B25),'[1]INBKCUOC_KHACHHANG20210107-1'!$D$3:$K$51,8,0)</f>
        <v>12650</v>
      </c>
      <c r="AH25" s="27" t="s">
        <v>68</v>
      </c>
      <c r="AI25" s="27" t="s">
        <v>49</v>
      </c>
      <c r="AJ25" s="27" t="s">
        <v>49</v>
      </c>
      <c r="AK25" s="27" t="s">
        <v>201</v>
      </c>
      <c r="AL25" s="27" t="s">
        <v>70</v>
      </c>
      <c r="AM25" s="27" t="s">
        <v>202</v>
      </c>
      <c r="AN25" s="27" t="s">
        <v>207</v>
      </c>
      <c r="AO25" s="27" t="s">
        <v>195</v>
      </c>
      <c r="AP25" s="27" t="s">
        <v>197</v>
      </c>
      <c r="AQ25" s="28">
        <v>0</v>
      </c>
    </row>
    <row r="26" spans="1:43" s="29" customFormat="1" ht="24.95" customHeight="1" x14ac:dyDescent="0.4">
      <c r="A26" s="26">
        <v>17</v>
      </c>
      <c r="B26" s="30" t="s">
        <v>208</v>
      </c>
      <c r="C26" s="27" t="s">
        <v>49</v>
      </c>
      <c r="D26" s="27" t="s">
        <v>209</v>
      </c>
      <c r="E26" s="27" t="s">
        <v>52</v>
      </c>
      <c r="F26" s="27" t="s">
        <v>89</v>
      </c>
      <c r="G26" s="27" t="s">
        <v>54</v>
      </c>
      <c r="H26" s="27" t="s">
        <v>55</v>
      </c>
      <c r="I26" s="27" t="s">
        <v>56</v>
      </c>
      <c r="J26" s="27" t="s">
        <v>57</v>
      </c>
      <c r="K26" s="27" t="s">
        <v>210</v>
      </c>
      <c r="L26" s="27" t="s">
        <v>211</v>
      </c>
      <c r="M26" s="27" t="s">
        <v>212</v>
      </c>
      <c r="N26" s="27" t="s">
        <v>213</v>
      </c>
      <c r="O26" s="27" t="s">
        <v>214</v>
      </c>
      <c r="P26" s="27" t="s">
        <v>57</v>
      </c>
      <c r="Q26" s="27" t="s">
        <v>215</v>
      </c>
      <c r="R26" s="28" t="s">
        <v>64</v>
      </c>
      <c r="S26" s="27" t="s">
        <v>65</v>
      </c>
      <c r="T26" s="27" t="s">
        <v>66</v>
      </c>
      <c r="U26" s="27" t="s">
        <v>49</v>
      </c>
      <c r="V26" s="27" t="s">
        <v>67</v>
      </c>
      <c r="W26" s="28">
        <v>11500</v>
      </c>
      <c r="X26" s="28">
        <v>0</v>
      </c>
      <c r="Y26" s="28">
        <v>1150</v>
      </c>
      <c r="Z26" s="28">
        <v>12650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12650</v>
      </c>
      <c r="AG26" s="28">
        <f>VLOOKUP(_xlfn.NUMBERVALUE(B26),'[1]INBKCUOC_KHACHHANG20210107-1'!$D$3:$K$51,8,0)</f>
        <v>12650</v>
      </c>
      <c r="AH26" s="27" t="s">
        <v>68</v>
      </c>
      <c r="AI26" s="27" t="s">
        <v>49</v>
      </c>
      <c r="AJ26" s="27" t="s">
        <v>49</v>
      </c>
      <c r="AK26" s="27" t="s">
        <v>216</v>
      </c>
      <c r="AL26" s="27" t="s">
        <v>70</v>
      </c>
      <c r="AM26" s="27" t="s">
        <v>217</v>
      </c>
      <c r="AN26" s="27" t="s">
        <v>218</v>
      </c>
      <c r="AO26" s="27" t="s">
        <v>210</v>
      </c>
      <c r="AP26" s="27" t="s">
        <v>212</v>
      </c>
      <c r="AQ26" s="28">
        <v>0</v>
      </c>
    </row>
    <row r="27" spans="1:43" s="29" customFormat="1" ht="24.95" customHeight="1" x14ac:dyDescent="0.4">
      <c r="A27" s="26">
        <v>18</v>
      </c>
      <c r="B27" s="30" t="s">
        <v>219</v>
      </c>
      <c r="C27" s="27" t="s">
        <v>49</v>
      </c>
      <c r="D27" s="27" t="s">
        <v>220</v>
      </c>
      <c r="E27" s="27" t="s">
        <v>52</v>
      </c>
      <c r="F27" s="27" t="s">
        <v>53</v>
      </c>
      <c r="G27" s="27" t="s">
        <v>54</v>
      </c>
      <c r="H27" s="27" t="s">
        <v>55</v>
      </c>
      <c r="I27" s="27" t="s">
        <v>56</v>
      </c>
      <c r="J27" s="27" t="s">
        <v>57</v>
      </c>
      <c r="K27" s="27" t="s">
        <v>221</v>
      </c>
      <c r="L27" s="27" t="s">
        <v>222</v>
      </c>
      <c r="M27" s="27" t="s">
        <v>223</v>
      </c>
      <c r="N27" s="27" t="s">
        <v>224</v>
      </c>
      <c r="O27" s="27" t="s">
        <v>225</v>
      </c>
      <c r="P27" s="27" t="s">
        <v>81</v>
      </c>
      <c r="Q27" s="27" t="s">
        <v>226</v>
      </c>
      <c r="R27" s="28" t="s">
        <v>64</v>
      </c>
      <c r="S27" s="27" t="s">
        <v>65</v>
      </c>
      <c r="T27" s="27" t="s">
        <v>66</v>
      </c>
      <c r="U27" s="27" t="s">
        <v>49</v>
      </c>
      <c r="V27" s="27" t="s">
        <v>67</v>
      </c>
      <c r="W27" s="28">
        <v>25300</v>
      </c>
      <c r="X27" s="28">
        <v>0</v>
      </c>
      <c r="Y27" s="28">
        <v>2530</v>
      </c>
      <c r="Z27" s="28">
        <v>27830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27830</v>
      </c>
      <c r="AG27" s="28">
        <f>VLOOKUP(_xlfn.NUMBERVALUE(B27),'[1]INBKCUOC_KHACHHANG20210107-1'!$D$3:$K$51,8,0)</f>
        <v>27830</v>
      </c>
      <c r="AH27" s="27" t="s">
        <v>68</v>
      </c>
      <c r="AI27" s="27" t="s">
        <v>49</v>
      </c>
      <c r="AJ27" s="27" t="s">
        <v>49</v>
      </c>
      <c r="AK27" s="27" t="s">
        <v>227</v>
      </c>
      <c r="AL27" s="27" t="s">
        <v>70</v>
      </c>
      <c r="AM27" s="27" t="s">
        <v>228</v>
      </c>
      <c r="AN27" s="27" t="s">
        <v>229</v>
      </c>
      <c r="AO27" s="27" t="s">
        <v>221</v>
      </c>
      <c r="AP27" s="27" t="s">
        <v>223</v>
      </c>
      <c r="AQ27" s="28">
        <v>0</v>
      </c>
    </row>
    <row r="28" spans="1:43" s="29" customFormat="1" ht="24.95" customHeight="1" x14ac:dyDescent="0.4">
      <c r="A28" s="26">
        <v>19</v>
      </c>
      <c r="B28" s="30" t="s">
        <v>230</v>
      </c>
      <c r="C28" s="27" t="s">
        <v>49</v>
      </c>
      <c r="D28" s="27" t="s">
        <v>231</v>
      </c>
      <c r="E28" s="27" t="s">
        <v>52</v>
      </c>
      <c r="F28" s="27" t="s">
        <v>53</v>
      </c>
      <c r="G28" s="27" t="s">
        <v>54</v>
      </c>
      <c r="H28" s="27" t="s">
        <v>55</v>
      </c>
      <c r="I28" s="27" t="s">
        <v>56</v>
      </c>
      <c r="J28" s="27" t="s">
        <v>57</v>
      </c>
      <c r="K28" s="27" t="s">
        <v>158</v>
      </c>
      <c r="L28" s="27" t="s">
        <v>159</v>
      </c>
      <c r="M28" s="27" t="s">
        <v>160</v>
      </c>
      <c r="N28" s="27" t="s">
        <v>161</v>
      </c>
      <c r="O28" s="27" t="s">
        <v>152</v>
      </c>
      <c r="P28" s="27" t="s">
        <v>57</v>
      </c>
      <c r="Q28" s="27" t="s">
        <v>232</v>
      </c>
      <c r="R28" s="28" t="s">
        <v>64</v>
      </c>
      <c r="S28" s="27" t="s">
        <v>65</v>
      </c>
      <c r="T28" s="27" t="s">
        <v>66</v>
      </c>
      <c r="U28" s="27" t="s">
        <v>49</v>
      </c>
      <c r="V28" s="27" t="s">
        <v>67</v>
      </c>
      <c r="W28" s="28">
        <v>11500</v>
      </c>
      <c r="X28" s="28">
        <v>0</v>
      </c>
      <c r="Y28" s="28">
        <v>1150</v>
      </c>
      <c r="Z28" s="28">
        <v>12650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12650</v>
      </c>
      <c r="AG28" s="28">
        <f>VLOOKUP(_xlfn.NUMBERVALUE(B28),'[1]INBKCUOC_KHACHHANG20210107-1'!$D$3:$K$51,8,0)</f>
        <v>12650</v>
      </c>
      <c r="AH28" s="27" t="s">
        <v>68</v>
      </c>
      <c r="AI28" s="27" t="s">
        <v>49</v>
      </c>
      <c r="AJ28" s="27" t="s">
        <v>49</v>
      </c>
      <c r="AK28" s="27" t="s">
        <v>154</v>
      </c>
      <c r="AL28" s="27" t="s">
        <v>70</v>
      </c>
      <c r="AM28" s="27" t="s">
        <v>155</v>
      </c>
      <c r="AN28" s="27" t="s">
        <v>233</v>
      </c>
      <c r="AO28" s="27" t="s">
        <v>158</v>
      </c>
      <c r="AP28" s="27" t="s">
        <v>160</v>
      </c>
      <c r="AQ28" s="28">
        <v>0</v>
      </c>
    </row>
    <row r="29" spans="1:43" s="29" customFormat="1" ht="24.95" customHeight="1" x14ac:dyDescent="0.4">
      <c r="A29" s="26">
        <v>20</v>
      </c>
      <c r="B29" s="30" t="s">
        <v>234</v>
      </c>
      <c r="C29" s="27" t="s">
        <v>235</v>
      </c>
      <c r="D29" s="27" t="s">
        <v>236</v>
      </c>
      <c r="E29" s="27" t="s">
        <v>52</v>
      </c>
      <c r="F29" s="27" t="s">
        <v>53</v>
      </c>
      <c r="G29" s="27" t="s">
        <v>54</v>
      </c>
      <c r="H29" s="27" t="s">
        <v>55</v>
      </c>
      <c r="I29" s="27" t="s">
        <v>56</v>
      </c>
      <c r="J29" s="27" t="s">
        <v>57</v>
      </c>
      <c r="K29" s="27" t="s">
        <v>237</v>
      </c>
      <c r="L29" s="27" t="s">
        <v>238</v>
      </c>
      <c r="M29" s="27" t="s">
        <v>239</v>
      </c>
      <c r="N29" s="27" t="s">
        <v>161</v>
      </c>
      <c r="O29" s="27" t="s">
        <v>56</v>
      </c>
      <c r="P29" s="27" t="s">
        <v>57</v>
      </c>
      <c r="Q29" s="27" t="s">
        <v>240</v>
      </c>
      <c r="R29" s="28" t="s">
        <v>64</v>
      </c>
      <c r="S29" s="27" t="s">
        <v>191</v>
      </c>
      <c r="T29" s="27" t="s">
        <v>66</v>
      </c>
      <c r="U29" s="27" t="s">
        <v>49</v>
      </c>
      <c r="V29" s="27" t="s">
        <v>67</v>
      </c>
      <c r="W29" s="28">
        <v>9200</v>
      </c>
      <c r="X29" s="28">
        <v>0</v>
      </c>
      <c r="Y29" s="28">
        <v>920</v>
      </c>
      <c r="Z29" s="28">
        <v>10120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10120</v>
      </c>
      <c r="AG29" s="28">
        <f>VLOOKUP(_xlfn.NUMBERVALUE(B29),'[1]INBKCUOC_KHACHHANG20210107-1'!$D$3:$K$51,8,0)</f>
        <v>10120</v>
      </c>
      <c r="AH29" s="27" t="s">
        <v>68</v>
      </c>
      <c r="AI29" s="27" t="s">
        <v>49</v>
      </c>
      <c r="AJ29" s="27" t="s">
        <v>49</v>
      </c>
      <c r="AK29" s="27" t="s">
        <v>241</v>
      </c>
      <c r="AL29" s="27" t="s">
        <v>70</v>
      </c>
      <c r="AM29" s="27" t="s">
        <v>70</v>
      </c>
      <c r="AN29" s="27" t="s">
        <v>242</v>
      </c>
      <c r="AO29" s="27" t="s">
        <v>237</v>
      </c>
      <c r="AP29" s="27" t="s">
        <v>239</v>
      </c>
      <c r="AQ29" s="28">
        <v>0</v>
      </c>
    </row>
    <row r="30" spans="1:43" s="29" customFormat="1" ht="24.95" customHeight="1" x14ac:dyDescent="0.4">
      <c r="A30" s="26">
        <v>21</v>
      </c>
      <c r="B30" s="30" t="s">
        <v>243</v>
      </c>
      <c r="C30" s="27" t="s">
        <v>49</v>
      </c>
      <c r="D30" s="27" t="s">
        <v>51</v>
      </c>
      <c r="E30" s="27" t="s">
        <v>52</v>
      </c>
      <c r="F30" s="27" t="s">
        <v>53</v>
      </c>
      <c r="G30" s="27" t="s">
        <v>54</v>
      </c>
      <c r="H30" s="27" t="s">
        <v>55</v>
      </c>
      <c r="I30" s="27" t="s">
        <v>56</v>
      </c>
      <c r="J30" s="27" t="s">
        <v>57</v>
      </c>
      <c r="K30" s="27" t="s">
        <v>244</v>
      </c>
      <c r="L30" s="27" t="s">
        <v>245</v>
      </c>
      <c r="M30" s="27" t="s">
        <v>246</v>
      </c>
      <c r="N30" s="27" t="s">
        <v>247</v>
      </c>
      <c r="O30" s="27" t="s">
        <v>169</v>
      </c>
      <c r="P30" s="27" t="s">
        <v>57</v>
      </c>
      <c r="Q30" s="27" t="s">
        <v>248</v>
      </c>
      <c r="R30" s="28" t="s">
        <v>64</v>
      </c>
      <c r="S30" s="27" t="s">
        <v>65</v>
      </c>
      <c r="T30" s="27" t="s">
        <v>66</v>
      </c>
      <c r="U30" s="27" t="s">
        <v>49</v>
      </c>
      <c r="V30" s="27" t="s">
        <v>67</v>
      </c>
      <c r="W30" s="28">
        <v>11500</v>
      </c>
      <c r="X30" s="28">
        <v>0</v>
      </c>
      <c r="Y30" s="28">
        <v>1150</v>
      </c>
      <c r="Z30" s="28">
        <v>12650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12650</v>
      </c>
      <c r="AG30" s="28">
        <f>VLOOKUP(_xlfn.NUMBERVALUE(B30),'[1]INBKCUOC_KHACHHANG20210107-1'!$D$3:$K$51,8,0)</f>
        <v>12650</v>
      </c>
      <c r="AH30" s="27" t="s">
        <v>68</v>
      </c>
      <c r="AI30" s="27" t="s">
        <v>49</v>
      </c>
      <c r="AJ30" s="27" t="s">
        <v>49</v>
      </c>
      <c r="AK30" s="27" t="s">
        <v>249</v>
      </c>
      <c r="AL30" s="27" t="s">
        <v>70</v>
      </c>
      <c r="AM30" s="27" t="s">
        <v>172</v>
      </c>
      <c r="AN30" s="27" t="s">
        <v>250</v>
      </c>
      <c r="AO30" s="27" t="s">
        <v>244</v>
      </c>
      <c r="AP30" s="27" t="s">
        <v>246</v>
      </c>
      <c r="AQ30" s="28">
        <v>0</v>
      </c>
    </row>
    <row r="31" spans="1:43" s="29" customFormat="1" ht="24.95" customHeight="1" x14ac:dyDescent="0.4">
      <c r="A31" s="26">
        <v>22</v>
      </c>
      <c r="B31" s="30" t="s">
        <v>251</v>
      </c>
      <c r="C31" s="27" t="s">
        <v>49</v>
      </c>
      <c r="D31" s="27" t="s">
        <v>231</v>
      </c>
      <c r="E31" s="27" t="s">
        <v>52</v>
      </c>
      <c r="F31" s="27" t="s">
        <v>53</v>
      </c>
      <c r="G31" s="27" t="s">
        <v>54</v>
      </c>
      <c r="H31" s="27" t="s">
        <v>55</v>
      </c>
      <c r="I31" s="27" t="s">
        <v>56</v>
      </c>
      <c r="J31" s="27" t="s">
        <v>57</v>
      </c>
      <c r="K31" s="27" t="s">
        <v>252</v>
      </c>
      <c r="L31" s="27" t="s">
        <v>253</v>
      </c>
      <c r="M31" s="27" t="s">
        <v>254</v>
      </c>
      <c r="N31" s="27" t="s">
        <v>255</v>
      </c>
      <c r="O31" s="27" t="s">
        <v>256</v>
      </c>
      <c r="P31" s="27" t="s">
        <v>57</v>
      </c>
      <c r="Q31" s="27" t="s">
        <v>257</v>
      </c>
      <c r="R31" s="28" t="s">
        <v>64</v>
      </c>
      <c r="S31" s="27" t="s">
        <v>65</v>
      </c>
      <c r="T31" s="27" t="s">
        <v>66</v>
      </c>
      <c r="U31" s="27" t="s">
        <v>49</v>
      </c>
      <c r="V31" s="27" t="s">
        <v>67</v>
      </c>
      <c r="W31" s="28">
        <v>11500</v>
      </c>
      <c r="X31" s="28">
        <v>0</v>
      </c>
      <c r="Y31" s="28">
        <v>1150</v>
      </c>
      <c r="Z31" s="28">
        <v>12650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12650</v>
      </c>
      <c r="AG31" s="28">
        <f>VLOOKUP(_xlfn.NUMBERVALUE(B31),'[1]INBKCUOC_KHACHHANG20210107-1'!$D$3:$K$51,8,0)</f>
        <v>12650</v>
      </c>
      <c r="AH31" s="27" t="s">
        <v>68</v>
      </c>
      <c r="AI31" s="27" t="s">
        <v>49</v>
      </c>
      <c r="AJ31" s="27" t="s">
        <v>49</v>
      </c>
      <c r="AK31" s="27" t="s">
        <v>258</v>
      </c>
      <c r="AL31" s="27" t="s">
        <v>70</v>
      </c>
      <c r="AM31" s="27" t="s">
        <v>259</v>
      </c>
      <c r="AN31" s="27" t="s">
        <v>260</v>
      </c>
      <c r="AO31" s="27" t="s">
        <v>252</v>
      </c>
      <c r="AP31" s="27" t="s">
        <v>254</v>
      </c>
      <c r="AQ31" s="28">
        <v>0</v>
      </c>
    </row>
    <row r="32" spans="1:43" s="29" customFormat="1" ht="24.95" customHeight="1" x14ac:dyDescent="0.4">
      <c r="A32" s="26">
        <v>23</v>
      </c>
      <c r="B32" s="30" t="s">
        <v>261</v>
      </c>
      <c r="C32" s="27" t="s">
        <v>49</v>
      </c>
      <c r="D32" s="27" t="s">
        <v>262</v>
      </c>
      <c r="E32" s="27" t="s">
        <v>52</v>
      </c>
      <c r="F32" s="27" t="s">
        <v>53</v>
      </c>
      <c r="G32" s="27" t="s">
        <v>54</v>
      </c>
      <c r="H32" s="27" t="s">
        <v>55</v>
      </c>
      <c r="I32" s="27" t="s">
        <v>56</v>
      </c>
      <c r="J32" s="27" t="s">
        <v>57</v>
      </c>
      <c r="K32" s="27" t="s">
        <v>263</v>
      </c>
      <c r="L32" s="27" t="s">
        <v>264</v>
      </c>
      <c r="M32" s="27" t="s">
        <v>265</v>
      </c>
      <c r="N32" s="27" t="s">
        <v>93</v>
      </c>
      <c r="O32" s="27" t="s">
        <v>94</v>
      </c>
      <c r="P32" s="27" t="s">
        <v>57</v>
      </c>
      <c r="Q32" s="27" t="s">
        <v>266</v>
      </c>
      <c r="R32" s="28" t="s">
        <v>64</v>
      </c>
      <c r="S32" s="27" t="s">
        <v>65</v>
      </c>
      <c r="T32" s="27" t="s">
        <v>66</v>
      </c>
      <c r="U32" s="27" t="s">
        <v>49</v>
      </c>
      <c r="V32" s="27" t="s">
        <v>67</v>
      </c>
      <c r="W32" s="28">
        <v>11500</v>
      </c>
      <c r="X32" s="28">
        <v>0</v>
      </c>
      <c r="Y32" s="28">
        <v>1150</v>
      </c>
      <c r="Z32" s="28">
        <v>12650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12650</v>
      </c>
      <c r="AG32" s="28">
        <f>VLOOKUP(_xlfn.NUMBERVALUE(B32),'[1]INBKCUOC_KHACHHANG20210107-1'!$D$3:$K$51,8,0)</f>
        <v>12650</v>
      </c>
      <c r="AH32" s="27" t="s">
        <v>68</v>
      </c>
      <c r="AI32" s="27" t="s">
        <v>49</v>
      </c>
      <c r="AJ32" s="27" t="s">
        <v>49</v>
      </c>
      <c r="AK32" s="27" t="s">
        <v>96</v>
      </c>
      <c r="AL32" s="27" t="s">
        <v>70</v>
      </c>
      <c r="AM32" s="27" t="s">
        <v>97</v>
      </c>
      <c r="AN32" s="27" t="s">
        <v>267</v>
      </c>
      <c r="AO32" s="27" t="s">
        <v>263</v>
      </c>
      <c r="AP32" s="27" t="s">
        <v>265</v>
      </c>
      <c r="AQ32" s="28">
        <v>0</v>
      </c>
    </row>
    <row r="33" spans="1:43" s="29" customFormat="1" ht="24.95" customHeight="1" x14ac:dyDescent="0.4">
      <c r="A33" s="26">
        <v>24</v>
      </c>
      <c r="B33" s="30" t="s">
        <v>268</v>
      </c>
      <c r="C33" s="27" t="s">
        <v>49</v>
      </c>
      <c r="D33" s="27" t="s">
        <v>88</v>
      </c>
      <c r="E33" s="27" t="s">
        <v>52</v>
      </c>
      <c r="F33" s="27" t="s">
        <v>53</v>
      </c>
      <c r="G33" s="27" t="s">
        <v>54</v>
      </c>
      <c r="H33" s="27" t="s">
        <v>55</v>
      </c>
      <c r="I33" s="27" t="s">
        <v>56</v>
      </c>
      <c r="J33" s="27" t="s">
        <v>57</v>
      </c>
      <c r="K33" s="27" t="s">
        <v>269</v>
      </c>
      <c r="L33" s="27" t="s">
        <v>270</v>
      </c>
      <c r="M33" s="27" t="s">
        <v>271</v>
      </c>
      <c r="N33" s="27" t="s">
        <v>131</v>
      </c>
      <c r="O33" s="27" t="s">
        <v>56</v>
      </c>
      <c r="P33" s="27" t="s">
        <v>57</v>
      </c>
      <c r="Q33" s="27" t="s">
        <v>226</v>
      </c>
      <c r="R33" s="28" t="s">
        <v>64</v>
      </c>
      <c r="S33" s="27" t="s">
        <v>191</v>
      </c>
      <c r="T33" s="27" t="s">
        <v>66</v>
      </c>
      <c r="U33" s="27" t="s">
        <v>49</v>
      </c>
      <c r="V33" s="27" t="s">
        <v>67</v>
      </c>
      <c r="W33" s="28">
        <v>9200</v>
      </c>
      <c r="X33" s="28">
        <v>0</v>
      </c>
      <c r="Y33" s="28">
        <v>920</v>
      </c>
      <c r="Z33" s="28">
        <v>10120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10120</v>
      </c>
      <c r="AG33" s="28">
        <f>VLOOKUP(_xlfn.NUMBERVALUE(B33),'[1]INBKCUOC_KHACHHANG20210107-1'!$D$3:$K$51,8,0)</f>
        <v>10120</v>
      </c>
      <c r="AH33" s="27" t="s">
        <v>68</v>
      </c>
      <c r="AI33" s="27" t="s">
        <v>49</v>
      </c>
      <c r="AJ33" s="27" t="s">
        <v>49</v>
      </c>
      <c r="AK33" s="27" t="s">
        <v>104</v>
      </c>
      <c r="AL33" s="27" t="s">
        <v>70</v>
      </c>
      <c r="AM33" s="27" t="s">
        <v>70</v>
      </c>
      <c r="AN33" s="27" t="s">
        <v>272</v>
      </c>
      <c r="AO33" s="27" t="s">
        <v>269</v>
      </c>
      <c r="AP33" s="27" t="s">
        <v>271</v>
      </c>
      <c r="AQ33" s="28">
        <v>0</v>
      </c>
    </row>
    <row r="34" spans="1:43" s="29" customFormat="1" ht="24.95" customHeight="1" x14ac:dyDescent="0.4">
      <c r="A34" s="26">
        <v>25</v>
      </c>
      <c r="B34" s="30" t="s">
        <v>273</v>
      </c>
      <c r="C34" s="27" t="s">
        <v>49</v>
      </c>
      <c r="D34" s="27" t="s">
        <v>140</v>
      </c>
      <c r="E34" s="27" t="s">
        <v>52</v>
      </c>
      <c r="F34" s="27" t="s">
        <v>89</v>
      </c>
      <c r="G34" s="27" t="s">
        <v>54</v>
      </c>
      <c r="H34" s="27" t="s">
        <v>55</v>
      </c>
      <c r="I34" s="27" t="s">
        <v>56</v>
      </c>
      <c r="J34" s="27" t="s">
        <v>57</v>
      </c>
      <c r="K34" s="27" t="s">
        <v>274</v>
      </c>
      <c r="L34" s="27" t="s">
        <v>275</v>
      </c>
      <c r="M34" s="27" t="s">
        <v>276</v>
      </c>
      <c r="N34" s="27" t="s">
        <v>247</v>
      </c>
      <c r="O34" s="27" t="s">
        <v>169</v>
      </c>
      <c r="P34" s="27" t="s">
        <v>57</v>
      </c>
      <c r="Q34" s="27" t="s">
        <v>277</v>
      </c>
      <c r="R34" s="28" t="s">
        <v>64</v>
      </c>
      <c r="S34" s="27" t="s">
        <v>65</v>
      </c>
      <c r="T34" s="27" t="s">
        <v>66</v>
      </c>
      <c r="U34" s="27" t="s">
        <v>49</v>
      </c>
      <c r="V34" s="27" t="s">
        <v>67</v>
      </c>
      <c r="W34" s="28">
        <v>11500</v>
      </c>
      <c r="X34" s="28">
        <v>0</v>
      </c>
      <c r="Y34" s="28">
        <v>1150</v>
      </c>
      <c r="Z34" s="28">
        <v>12650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12650</v>
      </c>
      <c r="AG34" s="28">
        <f>VLOOKUP(_xlfn.NUMBERVALUE(B34),'[1]INBKCUOC_KHACHHANG20210107-1'!$D$3:$K$51,8,0)</f>
        <v>12650</v>
      </c>
      <c r="AH34" s="27" t="s">
        <v>68</v>
      </c>
      <c r="AI34" s="27" t="s">
        <v>49</v>
      </c>
      <c r="AJ34" s="27" t="s">
        <v>49</v>
      </c>
      <c r="AK34" s="27" t="s">
        <v>249</v>
      </c>
      <c r="AL34" s="27" t="s">
        <v>70</v>
      </c>
      <c r="AM34" s="27" t="s">
        <v>172</v>
      </c>
      <c r="AN34" s="27" t="s">
        <v>278</v>
      </c>
      <c r="AO34" s="27" t="s">
        <v>274</v>
      </c>
      <c r="AP34" s="27" t="s">
        <v>276</v>
      </c>
      <c r="AQ34" s="28">
        <v>0</v>
      </c>
    </row>
    <row r="35" spans="1:43" s="29" customFormat="1" ht="24.95" customHeight="1" x14ac:dyDescent="0.4">
      <c r="A35" s="26">
        <v>26</v>
      </c>
      <c r="B35" s="30" t="s">
        <v>279</v>
      </c>
      <c r="C35" s="27" t="s">
        <v>49</v>
      </c>
      <c r="D35" s="27" t="s">
        <v>280</v>
      </c>
      <c r="E35" s="27" t="s">
        <v>52</v>
      </c>
      <c r="F35" s="27" t="s">
        <v>89</v>
      </c>
      <c r="G35" s="27" t="s">
        <v>54</v>
      </c>
      <c r="H35" s="27" t="s">
        <v>55</v>
      </c>
      <c r="I35" s="27" t="s">
        <v>56</v>
      </c>
      <c r="J35" s="27" t="s">
        <v>57</v>
      </c>
      <c r="K35" s="27" t="s">
        <v>281</v>
      </c>
      <c r="L35" s="27" t="s">
        <v>282</v>
      </c>
      <c r="M35" s="27" t="s">
        <v>283</v>
      </c>
      <c r="N35" s="27" t="s">
        <v>284</v>
      </c>
      <c r="O35" s="27" t="s">
        <v>94</v>
      </c>
      <c r="P35" s="27" t="s">
        <v>57</v>
      </c>
      <c r="Q35" s="27" t="s">
        <v>285</v>
      </c>
      <c r="R35" s="28" t="s">
        <v>64</v>
      </c>
      <c r="S35" s="27" t="s">
        <v>191</v>
      </c>
      <c r="T35" s="27" t="s">
        <v>66</v>
      </c>
      <c r="U35" s="27" t="s">
        <v>49</v>
      </c>
      <c r="V35" s="27" t="s">
        <v>67</v>
      </c>
      <c r="W35" s="28">
        <v>9200</v>
      </c>
      <c r="X35" s="28">
        <v>0</v>
      </c>
      <c r="Y35" s="28">
        <v>920</v>
      </c>
      <c r="Z35" s="28">
        <v>10120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10120</v>
      </c>
      <c r="AG35" s="28">
        <f>VLOOKUP(_xlfn.NUMBERVALUE(B35),'[1]INBKCUOC_KHACHHANG20210107-1'!$D$3:$K$51,8,0)</f>
        <v>10120</v>
      </c>
      <c r="AH35" s="27" t="s">
        <v>68</v>
      </c>
      <c r="AI35" s="27" t="s">
        <v>49</v>
      </c>
      <c r="AJ35" s="27" t="s">
        <v>49</v>
      </c>
      <c r="AK35" s="27" t="s">
        <v>286</v>
      </c>
      <c r="AL35" s="27" t="s">
        <v>70</v>
      </c>
      <c r="AM35" s="27" t="s">
        <v>97</v>
      </c>
      <c r="AN35" s="27" t="s">
        <v>287</v>
      </c>
      <c r="AO35" s="27" t="s">
        <v>281</v>
      </c>
      <c r="AP35" s="27" t="s">
        <v>283</v>
      </c>
      <c r="AQ35" s="28">
        <v>0</v>
      </c>
    </row>
    <row r="36" spans="1:43" s="29" customFormat="1" ht="24.95" customHeight="1" x14ac:dyDescent="0.4">
      <c r="A36" s="26">
        <v>27</v>
      </c>
      <c r="B36" s="30" t="s">
        <v>288</v>
      </c>
      <c r="C36" s="27" t="s">
        <v>49</v>
      </c>
      <c r="D36" s="27" t="s">
        <v>231</v>
      </c>
      <c r="E36" s="27" t="s">
        <v>52</v>
      </c>
      <c r="F36" s="27" t="s">
        <v>53</v>
      </c>
      <c r="G36" s="27" t="s">
        <v>54</v>
      </c>
      <c r="H36" s="27" t="s">
        <v>55</v>
      </c>
      <c r="I36" s="27" t="s">
        <v>56</v>
      </c>
      <c r="J36" s="27" t="s">
        <v>57</v>
      </c>
      <c r="K36" s="27" t="s">
        <v>289</v>
      </c>
      <c r="L36" s="27" t="s">
        <v>108</v>
      </c>
      <c r="M36" s="27" t="s">
        <v>109</v>
      </c>
      <c r="N36" s="27" t="s">
        <v>110</v>
      </c>
      <c r="O36" s="27" t="s">
        <v>111</v>
      </c>
      <c r="P36" s="27" t="s">
        <v>57</v>
      </c>
      <c r="Q36" s="27" t="s">
        <v>290</v>
      </c>
      <c r="R36" s="28" t="s">
        <v>64</v>
      </c>
      <c r="S36" s="27" t="s">
        <v>65</v>
      </c>
      <c r="T36" s="27" t="s">
        <v>66</v>
      </c>
      <c r="U36" s="27" t="s">
        <v>49</v>
      </c>
      <c r="V36" s="27" t="s">
        <v>67</v>
      </c>
      <c r="W36" s="28">
        <v>11500</v>
      </c>
      <c r="X36" s="28">
        <v>0</v>
      </c>
      <c r="Y36" s="28">
        <v>1150</v>
      </c>
      <c r="Z36" s="28">
        <v>12650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12650</v>
      </c>
      <c r="AG36" s="28">
        <f>VLOOKUP(_xlfn.NUMBERVALUE(B36),'[1]INBKCUOC_KHACHHANG20210107-1'!$D$3:$K$51,8,0)</f>
        <v>12650</v>
      </c>
      <c r="AH36" s="27" t="s">
        <v>68</v>
      </c>
      <c r="AI36" s="27" t="s">
        <v>49</v>
      </c>
      <c r="AJ36" s="27" t="s">
        <v>49</v>
      </c>
      <c r="AK36" s="27" t="s">
        <v>113</v>
      </c>
      <c r="AL36" s="27" t="s">
        <v>70</v>
      </c>
      <c r="AM36" s="27" t="s">
        <v>113</v>
      </c>
      <c r="AN36" s="27" t="s">
        <v>291</v>
      </c>
      <c r="AO36" s="27" t="s">
        <v>289</v>
      </c>
      <c r="AP36" s="27" t="s">
        <v>109</v>
      </c>
      <c r="AQ36" s="28">
        <v>0</v>
      </c>
    </row>
    <row r="37" spans="1:43" s="29" customFormat="1" ht="24.95" customHeight="1" x14ac:dyDescent="0.4">
      <c r="A37" s="26">
        <v>28</v>
      </c>
      <c r="B37" s="30" t="s">
        <v>292</v>
      </c>
      <c r="C37" s="27" t="s">
        <v>49</v>
      </c>
      <c r="D37" s="27" t="s">
        <v>135</v>
      </c>
      <c r="E37" s="27" t="s">
        <v>52</v>
      </c>
      <c r="F37" s="27" t="s">
        <v>53</v>
      </c>
      <c r="G37" s="27" t="s">
        <v>54</v>
      </c>
      <c r="H37" s="27" t="s">
        <v>55</v>
      </c>
      <c r="I37" s="27" t="s">
        <v>56</v>
      </c>
      <c r="J37" s="27" t="s">
        <v>57</v>
      </c>
      <c r="K37" s="27" t="s">
        <v>293</v>
      </c>
      <c r="L37" s="27" t="s">
        <v>294</v>
      </c>
      <c r="M37" s="27" t="s">
        <v>295</v>
      </c>
      <c r="N37" s="27" t="s">
        <v>296</v>
      </c>
      <c r="O37" s="27" t="s">
        <v>297</v>
      </c>
      <c r="P37" s="27" t="s">
        <v>57</v>
      </c>
      <c r="Q37" s="27" t="s">
        <v>298</v>
      </c>
      <c r="R37" s="28" t="s">
        <v>64</v>
      </c>
      <c r="S37" s="27" t="s">
        <v>65</v>
      </c>
      <c r="T37" s="27" t="s">
        <v>66</v>
      </c>
      <c r="U37" s="27" t="s">
        <v>49</v>
      </c>
      <c r="V37" s="27" t="s">
        <v>67</v>
      </c>
      <c r="W37" s="28">
        <v>11500</v>
      </c>
      <c r="X37" s="28">
        <v>0</v>
      </c>
      <c r="Y37" s="28">
        <v>1150</v>
      </c>
      <c r="Z37" s="28">
        <v>12650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12650</v>
      </c>
      <c r="AG37" s="28">
        <f>VLOOKUP(_xlfn.NUMBERVALUE(B37),'[1]INBKCUOC_KHACHHANG20210107-1'!$D$3:$K$51,8,0)</f>
        <v>12650</v>
      </c>
      <c r="AH37" s="27" t="s">
        <v>68</v>
      </c>
      <c r="AI37" s="27" t="s">
        <v>49</v>
      </c>
      <c r="AJ37" s="27" t="s">
        <v>49</v>
      </c>
      <c r="AK37" s="27" t="s">
        <v>299</v>
      </c>
      <c r="AL37" s="27" t="s">
        <v>70</v>
      </c>
      <c r="AM37" s="27" t="s">
        <v>300</v>
      </c>
      <c r="AN37" s="27" t="s">
        <v>301</v>
      </c>
      <c r="AO37" s="27" t="s">
        <v>293</v>
      </c>
      <c r="AP37" s="27" t="s">
        <v>295</v>
      </c>
      <c r="AQ37" s="28">
        <v>0</v>
      </c>
    </row>
    <row r="38" spans="1:43" s="29" customFormat="1" ht="24.95" customHeight="1" x14ac:dyDescent="0.4">
      <c r="A38" s="26">
        <v>29</v>
      </c>
      <c r="B38" s="30" t="s">
        <v>302</v>
      </c>
      <c r="C38" s="27" t="s">
        <v>49</v>
      </c>
      <c r="D38" s="27" t="s">
        <v>194</v>
      </c>
      <c r="E38" s="27" t="s">
        <v>52</v>
      </c>
      <c r="F38" s="27" t="s">
        <v>53</v>
      </c>
      <c r="G38" s="27" t="s">
        <v>54</v>
      </c>
      <c r="H38" s="27" t="s">
        <v>55</v>
      </c>
      <c r="I38" s="27" t="s">
        <v>56</v>
      </c>
      <c r="J38" s="27" t="s">
        <v>57</v>
      </c>
      <c r="K38" s="27" t="s">
        <v>158</v>
      </c>
      <c r="L38" s="27" t="s">
        <v>159</v>
      </c>
      <c r="M38" s="27" t="s">
        <v>160</v>
      </c>
      <c r="N38" s="27" t="s">
        <v>161</v>
      </c>
      <c r="O38" s="27" t="s">
        <v>152</v>
      </c>
      <c r="P38" s="27" t="s">
        <v>57</v>
      </c>
      <c r="Q38" s="27" t="s">
        <v>303</v>
      </c>
      <c r="R38" s="28" t="s">
        <v>64</v>
      </c>
      <c r="S38" s="27" t="s">
        <v>65</v>
      </c>
      <c r="T38" s="27" t="s">
        <v>66</v>
      </c>
      <c r="U38" s="27" t="s">
        <v>49</v>
      </c>
      <c r="V38" s="27" t="s">
        <v>67</v>
      </c>
      <c r="W38" s="28">
        <v>11500</v>
      </c>
      <c r="X38" s="28">
        <v>0</v>
      </c>
      <c r="Y38" s="28">
        <v>1150</v>
      </c>
      <c r="Z38" s="28">
        <v>12650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12650</v>
      </c>
      <c r="AG38" s="28">
        <f>VLOOKUP(_xlfn.NUMBERVALUE(B38),'[1]INBKCUOC_KHACHHANG20210107-1'!$D$3:$K$51,8,0)</f>
        <v>12650</v>
      </c>
      <c r="AH38" s="27" t="s">
        <v>68</v>
      </c>
      <c r="AI38" s="27" t="s">
        <v>49</v>
      </c>
      <c r="AJ38" s="27" t="s">
        <v>49</v>
      </c>
      <c r="AK38" s="27" t="s">
        <v>154</v>
      </c>
      <c r="AL38" s="27" t="s">
        <v>70</v>
      </c>
      <c r="AM38" s="27" t="s">
        <v>155</v>
      </c>
      <c r="AN38" s="27" t="s">
        <v>304</v>
      </c>
      <c r="AO38" s="27" t="s">
        <v>158</v>
      </c>
      <c r="AP38" s="27" t="s">
        <v>160</v>
      </c>
      <c r="AQ38" s="28">
        <v>0</v>
      </c>
    </row>
    <row r="39" spans="1:43" s="29" customFormat="1" ht="24.95" customHeight="1" x14ac:dyDescent="0.4">
      <c r="A39" s="26">
        <v>30</v>
      </c>
      <c r="B39" s="30" t="s">
        <v>305</v>
      </c>
      <c r="C39" s="27" t="s">
        <v>49</v>
      </c>
      <c r="D39" s="27" t="s">
        <v>209</v>
      </c>
      <c r="E39" s="27" t="s">
        <v>52</v>
      </c>
      <c r="F39" s="27" t="s">
        <v>89</v>
      </c>
      <c r="G39" s="27" t="s">
        <v>54</v>
      </c>
      <c r="H39" s="27" t="s">
        <v>55</v>
      </c>
      <c r="I39" s="27" t="s">
        <v>56</v>
      </c>
      <c r="J39" s="27" t="s">
        <v>57</v>
      </c>
      <c r="K39" s="27" t="s">
        <v>306</v>
      </c>
      <c r="L39" s="27" t="s">
        <v>307</v>
      </c>
      <c r="M39" s="27" t="s">
        <v>308</v>
      </c>
      <c r="N39" s="27" t="s">
        <v>309</v>
      </c>
      <c r="O39" s="27" t="s">
        <v>310</v>
      </c>
      <c r="P39" s="27" t="s">
        <v>57</v>
      </c>
      <c r="Q39" s="27" t="s">
        <v>311</v>
      </c>
      <c r="R39" s="28" t="s">
        <v>64</v>
      </c>
      <c r="S39" s="27" t="s">
        <v>65</v>
      </c>
      <c r="T39" s="27" t="s">
        <v>66</v>
      </c>
      <c r="U39" s="27" t="s">
        <v>49</v>
      </c>
      <c r="V39" s="27" t="s">
        <v>67</v>
      </c>
      <c r="W39" s="28">
        <v>11500</v>
      </c>
      <c r="X39" s="28">
        <v>0</v>
      </c>
      <c r="Y39" s="28">
        <v>1150</v>
      </c>
      <c r="Z39" s="28">
        <v>12650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12650</v>
      </c>
      <c r="AG39" s="28">
        <f>VLOOKUP(_xlfn.NUMBERVALUE(B39),'[1]INBKCUOC_KHACHHANG20210107-1'!$D$3:$K$51,8,0)</f>
        <v>12650</v>
      </c>
      <c r="AH39" s="27" t="s">
        <v>68</v>
      </c>
      <c r="AI39" s="27" t="s">
        <v>49</v>
      </c>
      <c r="AJ39" s="27" t="s">
        <v>49</v>
      </c>
      <c r="AK39" s="27" t="s">
        <v>312</v>
      </c>
      <c r="AL39" s="27" t="s">
        <v>70</v>
      </c>
      <c r="AM39" s="27" t="s">
        <v>313</v>
      </c>
      <c r="AN39" s="27" t="s">
        <v>314</v>
      </c>
      <c r="AO39" s="27" t="s">
        <v>306</v>
      </c>
      <c r="AP39" s="27" t="s">
        <v>308</v>
      </c>
      <c r="AQ39" s="28">
        <v>0</v>
      </c>
    </row>
    <row r="40" spans="1:43" s="29" customFormat="1" ht="24.95" customHeight="1" x14ac:dyDescent="0.4">
      <c r="A40" s="26">
        <v>31</v>
      </c>
      <c r="B40" s="30" t="s">
        <v>315</v>
      </c>
      <c r="C40" s="27" t="s">
        <v>49</v>
      </c>
      <c r="D40" s="27" t="s">
        <v>316</v>
      </c>
      <c r="E40" s="27" t="s">
        <v>52</v>
      </c>
      <c r="F40" s="27" t="s">
        <v>89</v>
      </c>
      <c r="G40" s="27" t="s">
        <v>54</v>
      </c>
      <c r="H40" s="27" t="s">
        <v>55</v>
      </c>
      <c r="I40" s="27" t="s">
        <v>56</v>
      </c>
      <c r="J40" s="27" t="s">
        <v>57</v>
      </c>
      <c r="K40" s="27" t="s">
        <v>317</v>
      </c>
      <c r="L40" s="27" t="s">
        <v>318</v>
      </c>
      <c r="M40" s="27" t="s">
        <v>319</v>
      </c>
      <c r="N40" s="27" t="s">
        <v>93</v>
      </c>
      <c r="O40" s="27" t="s">
        <v>94</v>
      </c>
      <c r="P40" s="27" t="s">
        <v>57</v>
      </c>
      <c r="Q40" s="27" t="s">
        <v>320</v>
      </c>
      <c r="R40" s="28" t="s">
        <v>64</v>
      </c>
      <c r="S40" s="27" t="s">
        <v>65</v>
      </c>
      <c r="T40" s="27" t="s">
        <v>66</v>
      </c>
      <c r="U40" s="27" t="s">
        <v>49</v>
      </c>
      <c r="V40" s="27" t="s">
        <v>67</v>
      </c>
      <c r="W40" s="28">
        <v>11500</v>
      </c>
      <c r="X40" s="28">
        <v>0</v>
      </c>
      <c r="Y40" s="28">
        <v>1150</v>
      </c>
      <c r="Z40" s="28">
        <v>12650</v>
      </c>
      <c r="AA40" s="28">
        <v>0</v>
      </c>
      <c r="AB40" s="28">
        <v>0</v>
      </c>
      <c r="AC40" s="28">
        <v>0</v>
      </c>
      <c r="AD40" s="28">
        <v>0</v>
      </c>
      <c r="AE40" s="28">
        <v>0</v>
      </c>
      <c r="AF40" s="33">
        <v>12650</v>
      </c>
      <c r="AG40" s="33" t="e">
        <f>VLOOKUP(_xlfn.NUMBERVALUE(B40),'[1]INBKCUOC_KHACHHANG20210107-1'!$D$3:$K$51,8,0)</f>
        <v>#N/A</v>
      </c>
      <c r="AH40" s="27" t="s">
        <v>68</v>
      </c>
      <c r="AI40" s="27" t="s">
        <v>49</v>
      </c>
      <c r="AJ40" s="27" t="s">
        <v>49</v>
      </c>
      <c r="AK40" s="27" t="s">
        <v>96</v>
      </c>
      <c r="AL40" s="27" t="s">
        <v>70</v>
      </c>
      <c r="AM40" s="27" t="s">
        <v>97</v>
      </c>
      <c r="AN40" s="27" t="s">
        <v>321</v>
      </c>
      <c r="AO40" s="27" t="s">
        <v>317</v>
      </c>
      <c r="AP40" s="27" t="s">
        <v>319</v>
      </c>
      <c r="AQ40" s="28">
        <v>0</v>
      </c>
    </row>
    <row r="41" spans="1:43" s="29" customFormat="1" ht="24.95" customHeight="1" x14ac:dyDescent="0.4">
      <c r="A41" s="26">
        <v>32</v>
      </c>
      <c r="B41" s="30" t="s">
        <v>322</v>
      </c>
      <c r="C41" s="27" t="s">
        <v>74</v>
      </c>
      <c r="D41" s="27" t="s">
        <v>231</v>
      </c>
      <c r="E41" s="27" t="s">
        <v>52</v>
      </c>
      <c r="F41" s="27" t="s">
        <v>53</v>
      </c>
      <c r="G41" s="27" t="s">
        <v>54</v>
      </c>
      <c r="H41" s="27" t="s">
        <v>55</v>
      </c>
      <c r="I41" s="27" t="s">
        <v>56</v>
      </c>
      <c r="J41" s="27" t="s">
        <v>57</v>
      </c>
      <c r="K41" s="27" t="s">
        <v>323</v>
      </c>
      <c r="L41" s="27" t="s">
        <v>324</v>
      </c>
      <c r="M41" s="27" t="s">
        <v>325</v>
      </c>
      <c r="N41" s="27" t="s">
        <v>161</v>
      </c>
      <c r="O41" s="27" t="s">
        <v>56</v>
      </c>
      <c r="P41" s="27" t="s">
        <v>57</v>
      </c>
      <c r="Q41" s="27" t="s">
        <v>326</v>
      </c>
      <c r="R41" s="28" t="s">
        <v>64</v>
      </c>
      <c r="S41" s="27" t="s">
        <v>65</v>
      </c>
      <c r="T41" s="27" t="s">
        <v>66</v>
      </c>
      <c r="U41" s="27" t="s">
        <v>49</v>
      </c>
      <c r="V41" s="27" t="s">
        <v>67</v>
      </c>
      <c r="W41" s="28">
        <v>11500</v>
      </c>
      <c r="X41" s="28">
        <v>0</v>
      </c>
      <c r="Y41" s="28">
        <v>1150</v>
      </c>
      <c r="Z41" s="28">
        <v>12650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12650</v>
      </c>
      <c r="AG41" s="28">
        <f>VLOOKUP(_xlfn.NUMBERVALUE(B41),'[1]INBKCUOC_KHACHHANG20210107-1'!$D$3:$K$51,8,0)</f>
        <v>12650</v>
      </c>
      <c r="AH41" s="27" t="s">
        <v>68</v>
      </c>
      <c r="AI41" s="27" t="s">
        <v>49</v>
      </c>
      <c r="AJ41" s="27" t="s">
        <v>49</v>
      </c>
      <c r="AK41" s="27" t="s">
        <v>241</v>
      </c>
      <c r="AL41" s="27" t="s">
        <v>70</v>
      </c>
      <c r="AM41" s="27" t="s">
        <v>70</v>
      </c>
      <c r="AN41" s="27" t="s">
        <v>327</v>
      </c>
      <c r="AO41" s="27" t="s">
        <v>323</v>
      </c>
      <c r="AP41" s="27" t="s">
        <v>325</v>
      </c>
      <c r="AQ41" s="28">
        <v>0</v>
      </c>
    </row>
    <row r="42" spans="1:43" s="29" customFormat="1" ht="24.95" customHeight="1" x14ac:dyDescent="0.4">
      <c r="A42" s="26">
        <v>33</v>
      </c>
      <c r="B42" s="30" t="s">
        <v>328</v>
      </c>
      <c r="C42" s="27" t="s">
        <v>329</v>
      </c>
      <c r="D42" s="27" t="s">
        <v>75</v>
      </c>
      <c r="E42" s="27" t="s">
        <v>52</v>
      </c>
      <c r="F42" s="27" t="s">
        <v>53</v>
      </c>
      <c r="G42" s="27" t="s">
        <v>54</v>
      </c>
      <c r="H42" s="27" t="s">
        <v>55</v>
      </c>
      <c r="I42" s="27" t="s">
        <v>56</v>
      </c>
      <c r="J42" s="27" t="s">
        <v>57</v>
      </c>
      <c r="K42" s="27" t="s">
        <v>330</v>
      </c>
      <c r="L42" s="27" t="s">
        <v>331</v>
      </c>
      <c r="M42" s="27" t="s">
        <v>332</v>
      </c>
      <c r="N42" s="27" t="s">
        <v>120</v>
      </c>
      <c r="O42" s="27" t="s">
        <v>121</v>
      </c>
      <c r="P42" s="27" t="s">
        <v>57</v>
      </c>
      <c r="Q42" s="27" t="s">
        <v>240</v>
      </c>
      <c r="R42" s="28" t="s">
        <v>64</v>
      </c>
      <c r="S42" s="27" t="s">
        <v>65</v>
      </c>
      <c r="T42" s="27" t="s">
        <v>66</v>
      </c>
      <c r="U42" s="27" t="s">
        <v>49</v>
      </c>
      <c r="V42" s="27" t="s">
        <v>67</v>
      </c>
      <c r="W42" s="28">
        <v>11500</v>
      </c>
      <c r="X42" s="28">
        <v>0</v>
      </c>
      <c r="Y42" s="28">
        <v>1150</v>
      </c>
      <c r="Z42" s="28">
        <v>12650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12650</v>
      </c>
      <c r="AG42" s="28">
        <f>VLOOKUP(_xlfn.NUMBERVALUE(B42),'[1]INBKCUOC_KHACHHANG20210107-1'!$D$3:$K$51,8,0)</f>
        <v>12650</v>
      </c>
      <c r="AH42" s="27" t="s">
        <v>68</v>
      </c>
      <c r="AI42" s="27" t="s">
        <v>49</v>
      </c>
      <c r="AJ42" s="27" t="s">
        <v>49</v>
      </c>
      <c r="AK42" s="27" t="s">
        <v>124</v>
      </c>
      <c r="AL42" s="27" t="s">
        <v>70</v>
      </c>
      <c r="AM42" s="27" t="s">
        <v>333</v>
      </c>
      <c r="AN42" s="27" t="s">
        <v>334</v>
      </c>
      <c r="AO42" s="27" t="s">
        <v>330</v>
      </c>
      <c r="AP42" s="27" t="s">
        <v>332</v>
      </c>
      <c r="AQ42" s="28">
        <v>0</v>
      </c>
    </row>
    <row r="43" spans="1:43" s="29" customFormat="1" ht="24.95" customHeight="1" x14ac:dyDescent="0.4">
      <c r="A43" s="26">
        <v>34</v>
      </c>
      <c r="B43" s="30" t="s">
        <v>335</v>
      </c>
      <c r="C43" s="27" t="s">
        <v>49</v>
      </c>
      <c r="D43" s="27" t="s">
        <v>135</v>
      </c>
      <c r="E43" s="27" t="s">
        <v>52</v>
      </c>
      <c r="F43" s="27" t="s">
        <v>53</v>
      </c>
      <c r="G43" s="27" t="s">
        <v>54</v>
      </c>
      <c r="H43" s="27" t="s">
        <v>55</v>
      </c>
      <c r="I43" s="27" t="s">
        <v>56</v>
      </c>
      <c r="J43" s="27" t="s">
        <v>57</v>
      </c>
      <c r="K43" s="27" t="s">
        <v>336</v>
      </c>
      <c r="L43" s="27" t="s">
        <v>337</v>
      </c>
      <c r="M43" s="27" t="s">
        <v>338</v>
      </c>
      <c r="N43" s="27" t="s">
        <v>110</v>
      </c>
      <c r="O43" s="27" t="s">
        <v>56</v>
      </c>
      <c r="P43" s="27" t="s">
        <v>57</v>
      </c>
      <c r="Q43" s="27" t="s">
        <v>339</v>
      </c>
      <c r="R43" s="28" t="s">
        <v>64</v>
      </c>
      <c r="S43" s="27" t="s">
        <v>65</v>
      </c>
      <c r="T43" s="27" t="s">
        <v>66</v>
      </c>
      <c r="U43" s="27" t="s">
        <v>49</v>
      </c>
      <c r="V43" s="27" t="s">
        <v>67</v>
      </c>
      <c r="W43" s="28">
        <v>11500</v>
      </c>
      <c r="X43" s="28">
        <v>0</v>
      </c>
      <c r="Y43" s="28">
        <v>1150</v>
      </c>
      <c r="Z43" s="28">
        <v>12650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12650</v>
      </c>
      <c r="AG43" s="28">
        <f>VLOOKUP(_xlfn.NUMBERVALUE(B43),'[1]INBKCUOC_KHACHHANG20210107-1'!$D$3:$K$51,8,0)</f>
        <v>12650</v>
      </c>
      <c r="AH43" s="27" t="s">
        <v>68</v>
      </c>
      <c r="AI43" s="27" t="s">
        <v>49</v>
      </c>
      <c r="AJ43" s="27" t="s">
        <v>49</v>
      </c>
      <c r="AK43" s="27" t="s">
        <v>340</v>
      </c>
      <c r="AL43" s="27" t="s">
        <v>70</v>
      </c>
      <c r="AM43" s="27" t="s">
        <v>70</v>
      </c>
      <c r="AN43" s="27" t="s">
        <v>341</v>
      </c>
      <c r="AO43" s="27" t="s">
        <v>336</v>
      </c>
      <c r="AP43" s="27" t="s">
        <v>338</v>
      </c>
      <c r="AQ43" s="28">
        <v>0</v>
      </c>
    </row>
    <row r="44" spans="1:43" s="29" customFormat="1" ht="24.95" customHeight="1" x14ac:dyDescent="0.4">
      <c r="A44" s="26">
        <v>35</v>
      </c>
      <c r="B44" s="30" t="s">
        <v>342</v>
      </c>
      <c r="C44" s="27" t="s">
        <v>49</v>
      </c>
      <c r="D44" s="27" t="s">
        <v>194</v>
      </c>
      <c r="E44" s="27" t="s">
        <v>52</v>
      </c>
      <c r="F44" s="27" t="s">
        <v>53</v>
      </c>
      <c r="G44" s="27" t="s">
        <v>54</v>
      </c>
      <c r="H44" s="27" t="s">
        <v>55</v>
      </c>
      <c r="I44" s="27" t="s">
        <v>56</v>
      </c>
      <c r="J44" s="27" t="s">
        <v>57</v>
      </c>
      <c r="K44" s="27" t="s">
        <v>343</v>
      </c>
      <c r="L44" s="27" t="s">
        <v>344</v>
      </c>
      <c r="M44" s="27" t="s">
        <v>345</v>
      </c>
      <c r="N44" s="27" t="s">
        <v>93</v>
      </c>
      <c r="O44" s="27" t="s">
        <v>94</v>
      </c>
      <c r="P44" s="27" t="s">
        <v>57</v>
      </c>
      <c r="Q44" s="27" t="s">
        <v>346</v>
      </c>
      <c r="R44" s="28" t="s">
        <v>64</v>
      </c>
      <c r="S44" s="27" t="s">
        <v>65</v>
      </c>
      <c r="T44" s="27" t="s">
        <v>66</v>
      </c>
      <c r="U44" s="27" t="s">
        <v>49</v>
      </c>
      <c r="V44" s="27" t="s">
        <v>67</v>
      </c>
      <c r="W44" s="28">
        <v>11500</v>
      </c>
      <c r="X44" s="28">
        <v>0</v>
      </c>
      <c r="Y44" s="28">
        <v>1150</v>
      </c>
      <c r="Z44" s="28">
        <v>12650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12650</v>
      </c>
      <c r="AG44" s="28">
        <f>VLOOKUP(_xlfn.NUMBERVALUE(B44),'[1]INBKCUOC_KHACHHANG20210107-1'!$D$3:$K$51,8,0)</f>
        <v>12650</v>
      </c>
      <c r="AH44" s="27" t="s">
        <v>68</v>
      </c>
      <c r="AI44" s="27" t="s">
        <v>49</v>
      </c>
      <c r="AJ44" s="27" t="s">
        <v>49</v>
      </c>
      <c r="AK44" s="27" t="s">
        <v>96</v>
      </c>
      <c r="AL44" s="27" t="s">
        <v>70</v>
      </c>
      <c r="AM44" s="27" t="s">
        <v>97</v>
      </c>
      <c r="AN44" s="27" t="s">
        <v>347</v>
      </c>
      <c r="AO44" s="27" t="s">
        <v>343</v>
      </c>
      <c r="AP44" s="27" t="s">
        <v>345</v>
      </c>
      <c r="AQ44" s="28">
        <v>0</v>
      </c>
    </row>
    <row r="45" spans="1:43" s="29" customFormat="1" ht="24.95" customHeight="1" x14ac:dyDescent="0.4">
      <c r="A45" s="26">
        <v>36</v>
      </c>
      <c r="B45" s="30" t="s">
        <v>348</v>
      </c>
      <c r="C45" s="27" t="s">
        <v>49</v>
      </c>
      <c r="D45" s="27" t="s">
        <v>140</v>
      </c>
      <c r="E45" s="27" t="s">
        <v>52</v>
      </c>
      <c r="F45" s="27" t="s">
        <v>89</v>
      </c>
      <c r="G45" s="27" t="s">
        <v>54</v>
      </c>
      <c r="H45" s="27" t="s">
        <v>55</v>
      </c>
      <c r="I45" s="27" t="s">
        <v>56</v>
      </c>
      <c r="J45" s="27" t="s">
        <v>57</v>
      </c>
      <c r="K45" s="27" t="s">
        <v>158</v>
      </c>
      <c r="L45" s="27" t="s">
        <v>349</v>
      </c>
      <c r="M45" s="27" t="s">
        <v>160</v>
      </c>
      <c r="N45" s="27" t="s">
        <v>161</v>
      </c>
      <c r="O45" s="27" t="s">
        <v>152</v>
      </c>
      <c r="P45" s="27" t="s">
        <v>57</v>
      </c>
      <c r="Q45" s="27" t="s">
        <v>350</v>
      </c>
      <c r="R45" s="28" t="s">
        <v>64</v>
      </c>
      <c r="S45" s="27" t="s">
        <v>65</v>
      </c>
      <c r="T45" s="27" t="s">
        <v>66</v>
      </c>
      <c r="U45" s="27" t="s">
        <v>49</v>
      </c>
      <c r="V45" s="27" t="s">
        <v>67</v>
      </c>
      <c r="W45" s="28">
        <v>11500</v>
      </c>
      <c r="X45" s="28">
        <v>0</v>
      </c>
      <c r="Y45" s="28">
        <v>1150</v>
      </c>
      <c r="Z45" s="28">
        <v>12650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12650</v>
      </c>
      <c r="AG45" s="28">
        <f>VLOOKUP(_xlfn.NUMBERVALUE(B45),'[1]INBKCUOC_KHACHHANG20210107-1'!$D$3:$K$51,8,0)</f>
        <v>12650</v>
      </c>
      <c r="AH45" s="27" t="s">
        <v>68</v>
      </c>
      <c r="AI45" s="27" t="s">
        <v>49</v>
      </c>
      <c r="AJ45" s="27" t="s">
        <v>49</v>
      </c>
      <c r="AK45" s="27" t="s">
        <v>154</v>
      </c>
      <c r="AL45" s="27" t="s">
        <v>70</v>
      </c>
      <c r="AM45" s="27" t="s">
        <v>155</v>
      </c>
      <c r="AN45" s="27" t="s">
        <v>351</v>
      </c>
      <c r="AO45" s="27" t="s">
        <v>158</v>
      </c>
      <c r="AP45" s="27" t="s">
        <v>160</v>
      </c>
      <c r="AQ45" s="28">
        <v>0</v>
      </c>
    </row>
    <row r="46" spans="1:43" s="29" customFormat="1" ht="24.95" customHeight="1" x14ac:dyDescent="0.4">
      <c r="A46" s="26">
        <v>37</v>
      </c>
      <c r="B46" s="30" t="s">
        <v>352</v>
      </c>
      <c r="C46" s="27" t="s">
        <v>49</v>
      </c>
      <c r="D46" s="27" t="s">
        <v>209</v>
      </c>
      <c r="E46" s="27" t="s">
        <v>52</v>
      </c>
      <c r="F46" s="27" t="s">
        <v>89</v>
      </c>
      <c r="G46" s="27" t="s">
        <v>54</v>
      </c>
      <c r="H46" s="27" t="s">
        <v>55</v>
      </c>
      <c r="I46" s="27" t="s">
        <v>56</v>
      </c>
      <c r="J46" s="27" t="s">
        <v>57</v>
      </c>
      <c r="K46" s="27" t="s">
        <v>353</v>
      </c>
      <c r="L46" s="27" t="s">
        <v>354</v>
      </c>
      <c r="M46" s="27" t="s">
        <v>355</v>
      </c>
      <c r="N46" s="27" t="s">
        <v>356</v>
      </c>
      <c r="O46" s="27" t="s">
        <v>357</v>
      </c>
      <c r="P46" s="27" t="s">
        <v>57</v>
      </c>
      <c r="Q46" s="27" t="s">
        <v>358</v>
      </c>
      <c r="R46" s="28" t="s">
        <v>64</v>
      </c>
      <c r="S46" s="27" t="s">
        <v>65</v>
      </c>
      <c r="T46" s="27" t="s">
        <v>66</v>
      </c>
      <c r="U46" s="27" t="s">
        <v>49</v>
      </c>
      <c r="V46" s="27" t="s">
        <v>67</v>
      </c>
      <c r="W46" s="28">
        <v>11500</v>
      </c>
      <c r="X46" s="28">
        <v>0</v>
      </c>
      <c r="Y46" s="28">
        <v>1150</v>
      </c>
      <c r="Z46" s="28">
        <v>12650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12650</v>
      </c>
      <c r="AG46" s="28">
        <f>VLOOKUP(_xlfn.NUMBERVALUE(B46),'[1]INBKCUOC_KHACHHANG20210107-1'!$D$3:$K$51,8,0)</f>
        <v>12650</v>
      </c>
      <c r="AH46" s="27" t="s">
        <v>68</v>
      </c>
      <c r="AI46" s="27" t="s">
        <v>49</v>
      </c>
      <c r="AJ46" s="27" t="s">
        <v>49</v>
      </c>
      <c r="AK46" s="27" t="s">
        <v>359</v>
      </c>
      <c r="AL46" s="27" t="s">
        <v>70</v>
      </c>
      <c r="AM46" s="27" t="s">
        <v>360</v>
      </c>
      <c r="AN46" s="27" t="s">
        <v>361</v>
      </c>
      <c r="AO46" s="27" t="s">
        <v>353</v>
      </c>
      <c r="AP46" s="27" t="s">
        <v>355</v>
      </c>
      <c r="AQ46" s="28">
        <v>0</v>
      </c>
    </row>
    <row r="47" spans="1:43" s="29" customFormat="1" ht="24.95" customHeight="1" x14ac:dyDescent="0.4">
      <c r="A47" s="26">
        <v>38</v>
      </c>
      <c r="B47" s="30" t="s">
        <v>362</v>
      </c>
      <c r="C47" s="27" t="s">
        <v>49</v>
      </c>
      <c r="D47" s="27" t="s">
        <v>280</v>
      </c>
      <c r="E47" s="27" t="s">
        <v>52</v>
      </c>
      <c r="F47" s="27" t="s">
        <v>89</v>
      </c>
      <c r="G47" s="27" t="s">
        <v>54</v>
      </c>
      <c r="H47" s="27" t="s">
        <v>55</v>
      </c>
      <c r="I47" s="27" t="s">
        <v>56</v>
      </c>
      <c r="J47" s="27" t="s">
        <v>57</v>
      </c>
      <c r="K47" s="27" t="s">
        <v>363</v>
      </c>
      <c r="L47" s="27" t="s">
        <v>364</v>
      </c>
      <c r="M47" s="27" t="s">
        <v>365</v>
      </c>
      <c r="N47" s="27" t="s">
        <v>284</v>
      </c>
      <c r="O47" s="27" t="s">
        <v>94</v>
      </c>
      <c r="P47" s="27" t="s">
        <v>57</v>
      </c>
      <c r="Q47" s="27" t="s">
        <v>366</v>
      </c>
      <c r="R47" s="28" t="s">
        <v>64</v>
      </c>
      <c r="S47" s="27" t="s">
        <v>191</v>
      </c>
      <c r="T47" s="27" t="s">
        <v>66</v>
      </c>
      <c r="U47" s="27" t="s">
        <v>49</v>
      </c>
      <c r="V47" s="27" t="s">
        <v>67</v>
      </c>
      <c r="W47" s="28">
        <v>9200</v>
      </c>
      <c r="X47" s="28">
        <v>0</v>
      </c>
      <c r="Y47" s="28">
        <v>920</v>
      </c>
      <c r="Z47" s="28">
        <v>10120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10120</v>
      </c>
      <c r="AG47" s="28">
        <f>VLOOKUP(_xlfn.NUMBERVALUE(B47),'[1]INBKCUOC_KHACHHANG20210107-1'!$D$3:$K$51,8,0)</f>
        <v>10120</v>
      </c>
      <c r="AH47" s="27" t="s">
        <v>367</v>
      </c>
      <c r="AI47" s="27" t="s">
        <v>368</v>
      </c>
      <c r="AJ47" s="27" t="s">
        <v>49</v>
      </c>
      <c r="AK47" s="27" t="s">
        <v>70</v>
      </c>
      <c r="AL47" s="27" t="s">
        <v>70</v>
      </c>
      <c r="AM47" s="27" t="s">
        <v>97</v>
      </c>
      <c r="AN47" s="27" t="s">
        <v>369</v>
      </c>
      <c r="AO47" s="27" t="s">
        <v>363</v>
      </c>
      <c r="AP47" s="27" t="s">
        <v>365</v>
      </c>
      <c r="AQ47" s="28">
        <v>0</v>
      </c>
    </row>
    <row r="48" spans="1:43" s="29" customFormat="1" ht="24.95" customHeight="1" x14ac:dyDescent="0.4">
      <c r="A48" s="26">
        <v>39</v>
      </c>
      <c r="B48" s="30" t="s">
        <v>370</v>
      </c>
      <c r="C48" s="27" t="s">
        <v>49</v>
      </c>
      <c r="D48" s="27" t="s">
        <v>371</v>
      </c>
      <c r="E48" s="27" t="s">
        <v>52</v>
      </c>
      <c r="F48" s="27" t="s">
        <v>53</v>
      </c>
      <c r="G48" s="27" t="s">
        <v>54</v>
      </c>
      <c r="H48" s="27" t="s">
        <v>55</v>
      </c>
      <c r="I48" s="27" t="s">
        <v>56</v>
      </c>
      <c r="J48" s="27" t="s">
        <v>57</v>
      </c>
      <c r="K48" s="27" t="s">
        <v>372</v>
      </c>
      <c r="L48" s="27" t="s">
        <v>245</v>
      </c>
      <c r="M48" s="27" t="s">
        <v>246</v>
      </c>
      <c r="N48" s="27" t="s">
        <v>247</v>
      </c>
      <c r="O48" s="27" t="s">
        <v>169</v>
      </c>
      <c r="P48" s="27" t="s">
        <v>57</v>
      </c>
      <c r="Q48" s="27" t="s">
        <v>373</v>
      </c>
      <c r="R48" s="28" t="s">
        <v>64</v>
      </c>
      <c r="S48" s="27" t="s">
        <v>65</v>
      </c>
      <c r="T48" s="27" t="s">
        <v>66</v>
      </c>
      <c r="U48" s="27" t="s">
        <v>49</v>
      </c>
      <c r="V48" s="27" t="s">
        <v>67</v>
      </c>
      <c r="W48" s="28">
        <v>11500</v>
      </c>
      <c r="X48" s="28">
        <v>0</v>
      </c>
      <c r="Y48" s="28">
        <v>1150</v>
      </c>
      <c r="Z48" s="28">
        <v>12650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12650</v>
      </c>
      <c r="AG48" s="28">
        <f>VLOOKUP(_xlfn.NUMBERVALUE(B48),'[1]INBKCUOC_KHACHHANG20210107-1'!$D$3:$K$51,8,0)</f>
        <v>12650</v>
      </c>
      <c r="AH48" s="27" t="s">
        <v>68</v>
      </c>
      <c r="AI48" s="27" t="s">
        <v>49</v>
      </c>
      <c r="AJ48" s="27" t="s">
        <v>49</v>
      </c>
      <c r="AK48" s="27" t="s">
        <v>249</v>
      </c>
      <c r="AL48" s="27" t="s">
        <v>70</v>
      </c>
      <c r="AM48" s="27" t="s">
        <v>172</v>
      </c>
      <c r="AN48" s="27" t="s">
        <v>374</v>
      </c>
      <c r="AO48" s="27" t="s">
        <v>372</v>
      </c>
      <c r="AP48" s="27" t="s">
        <v>246</v>
      </c>
      <c r="AQ48" s="28">
        <v>0</v>
      </c>
    </row>
    <row r="49" spans="1:43" s="29" customFormat="1" ht="24.95" customHeight="1" x14ac:dyDescent="0.4">
      <c r="A49" s="26">
        <v>40</v>
      </c>
      <c r="B49" s="30" t="s">
        <v>375</v>
      </c>
      <c r="C49" s="27" t="s">
        <v>49</v>
      </c>
      <c r="D49" s="27" t="s">
        <v>116</v>
      </c>
      <c r="E49" s="27" t="s">
        <v>52</v>
      </c>
      <c r="F49" s="27" t="s">
        <v>89</v>
      </c>
      <c r="G49" s="27" t="s">
        <v>54</v>
      </c>
      <c r="H49" s="27" t="s">
        <v>55</v>
      </c>
      <c r="I49" s="27" t="s">
        <v>56</v>
      </c>
      <c r="J49" s="27" t="s">
        <v>57</v>
      </c>
      <c r="K49" s="27" t="s">
        <v>376</v>
      </c>
      <c r="L49" s="27" t="s">
        <v>377</v>
      </c>
      <c r="M49" s="27" t="s">
        <v>378</v>
      </c>
      <c r="N49" s="27" t="s">
        <v>93</v>
      </c>
      <c r="O49" s="27" t="s">
        <v>94</v>
      </c>
      <c r="P49" s="27" t="s">
        <v>57</v>
      </c>
      <c r="Q49" s="27" t="s">
        <v>379</v>
      </c>
      <c r="R49" s="28" t="s">
        <v>64</v>
      </c>
      <c r="S49" s="27" t="s">
        <v>380</v>
      </c>
      <c r="T49" s="27" t="s">
        <v>66</v>
      </c>
      <c r="U49" s="27" t="s">
        <v>49</v>
      </c>
      <c r="V49" s="27" t="s">
        <v>67</v>
      </c>
      <c r="W49" s="28">
        <v>18400</v>
      </c>
      <c r="X49" s="28">
        <v>0</v>
      </c>
      <c r="Y49" s="28">
        <v>1840</v>
      </c>
      <c r="Z49" s="28">
        <v>20240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20240</v>
      </c>
      <c r="AG49" s="28">
        <f>VLOOKUP(_xlfn.NUMBERVALUE(B49),'[1]INBKCUOC_KHACHHANG20210107-1'!$D$3:$K$51,8,0)</f>
        <v>20240</v>
      </c>
      <c r="AH49" s="27" t="s">
        <v>68</v>
      </c>
      <c r="AI49" s="27" t="s">
        <v>49</v>
      </c>
      <c r="AJ49" s="27" t="s">
        <v>49</v>
      </c>
      <c r="AK49" s="27" t="s">
        <v>96</v>
      </c>
      <c r="AL49" s="27" t="s">
        <v>70</v>
      </c>
      <c r="AM49" s="27" t="s">
        <v>97</v>
      </c>
      <c r="AN49" s="27" t="s">
        <v>381</v>
      </c>
      <c r="AO49" s="27" t="s">
        <v>376</v>
      </c>
      <c r="AP49" s="27" t="s">
        <v>378</v>
      </c>
      <c r="AQ49" s="28">
        <v>0</v>
      </c>
    </row>
    <row r="50" spans="1:43" s="29" customFormat="1" ht="24.95" customHeight="1" x14ac:dyDescent="0.4">
      <c r="A50" s="26">
        <v>41</v>
      </c>
      <c r="B50" s="30" t="s">
        <v>382</v>
      </c>
      <c r="C50" s="27" t="s">
        <v>383</v>
      </c>
      <c r="D50" s="27" t="s">
        <v>127</v>
      </c>
      <c r="E50" s="27" t="s">
        <v>52</v>
      </c>
      <c r="F50" s="27" t="s">
        <v>53</v>
      </c>
      <c r="G50" s="27" t="s">
        <v>54</v>
      </c>
      <c r="H50" s="27" t="s">
        <v>55</v>
      </c>
      <c r="I50" s="27" t="s">
        <v>56</v>
      </c>
      <c r="J50" s="27" t="s">
        <v>57</v>
      </c>
      <c r="K50" s="27" t="s">
        <v>76</v>
      </c>
      <c r="L50" s="27" t="s">
        <v>77</v>
      </c>
      <c r="M50" s="27" t="s">
        <v>78</v>
      </c>
      <c r="N50" s="27" t="s">
        <v>79</v>
      </c>
      <c r="O50" s="27" t="s">
        <v>80</v>
      </c>
      <c r="P50" s="27" t="s">
        <v>81</v>
      </c>
      <c r="Q50" s="27" t="s">
        <v>384</v>
      </c>
      <c r="R50" s="28" t="s">
        <v>64</v>
      </c>
      <c r="S50" s="27" t="s">
        <v>191</v>
      </c>
      <c r="T50" s="27" t="s">
        <v>83</v>
      </c>
      <c r="U50" s="27" t="s">
        <v>49</v>
      </c>
      <c r="V50" s="27" t="s">
        <v>67</v>
      </c>
      <c r="W50" s="28">
        <v>172500</v>
      </c>
      <c r="X50" s="28">
        <v>0</v>
      </c>
      <c r="Y50" s="28">
        <v>17250</v>
      </c>
      <c r="Z50" s="28">
        <v>189750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189750</v>
      </c>
      <c r="AG50" s="28">
        <f>VLOOKUP(_xlfn.NUMBERVALUE(B50),'[1]INBKCUOC_KHACHHANG20210107-1'!$D$3:$K$51,8,0)</f>
        <v>189750</v>
      </c>
      <c r="AH50" s="27" t="s">
        <v>68</v>
      </c>
      <c r="AI50" s="27" t="s">
        <v>49</v>
      </c>
      <c r="AJ50" s="27" t="s">
        <v>49</v>
      </c>
      <c r="AK50" s="27" t="s">
        <v>84</v>
      </c>
      <c r="AL50" s="27" t="s">
        <v>49</v>
      </c>
      <c r="AM50" s="27" t="s">
        <v>49</v>
      </c>
      <c r="AN50" s="27" t="s">
        <v>385</v>
      </c>
      <c r="AO50" s="27" t="s">
        <v>76</v>
      </c>
      <c r="AP50" s="27" t="s">
        <v>78</v>
      </c>
      <c r="AQ50" s="28">
        <v>0</v>
      </c>
    </row>
    <row r="51" spans="1:43" s="29" customFormat="1" ht="24.95" customHeight="1" x14ac:dyDescent="0.4">
      <c r="A51" s="26">
        <v>42</v>
      </c>
      <c r="B51" s="30" t="s">
        <v>386</v>
      </c>
      <c r="C51" s="27" t="s">
        <v>49</v>
      </c>
      <c r="D51" s="27" t="s">
        <v>135</v>
      </c>
      <c r="E51" s="27" t="s">
        <v>52</v>
      </c>
      <c r="F51" s="27" t="s">
        <v>53</v>
      </c>
      <c r="G51" s="27" t="s">
        <v>54</v>
      </c>
      <c r="H51" s="27" t="s">
        <v>55</v>
      </c>
      <c r="I51" s="27" t="s">
        <v>56</v>
      </c>
      <c r="J51" s="27" t="s">
        <v>57</v>
      </c>
      <c r="K51" s="27" t="s">
        <v>387</v>
      </c>
      <c r="L51" s="27" t="s">
        <v>388</v>
      </c>
      <c r="M51" s="27" t="s">
        <v>389</v>
      </c>
      <c r="N51" s="27" t="s">
        <v>284</v>
      </c>
      <c r="O51" s="27" t="s">
        <v>94</v>
      </c>
      <c r="P51" s="27" t="s">
        <v>57</v>
      </c>
      <c r="Q51" s="27" t="s">
        <v>390</v>
      </c>
      <c r="R51" s="28" t="s">
        <v>64</v>
      </c>
      <c r="S51" s="27" t="s">
        <v>65</v>
      </c>
      <c r="T51" s="27" t="s">
        <v>66</v>
      </c>
      <c r="U51" s="27" t="s">
        <v>49</v>
      </c>
      <c r="V51" s="27" t="s">
        <v>67</v>
      </c>
      <c r="W51" s="28">
        <v>11500</v>
      </c>
      <c r="X51" s="28">
        <v>0</v>
      </c>
      <c r="Y51" s="28">
        <v>1150</v>
      </c>
      <c r="Z51" s="28">
        <v>12650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12650</v>
      </c>
      <c r="AG51" s="28">
        <f>VLOOKUP(_xlfn.NUMBERVALUE(B51),'[1]INBKCUOC_KHACHHANG20210107-1'!$D$3:$K$51,8,0)</f>
        <v>12650</v>
      </c>
      <c r="AH51" s="27" t="s">
        <v>68</v>
      </c>
      <c r="AI51" s="27" t="s">
        <v>49</v>
      </c>
      <c r="AJ51" s="27" t="s">
        <v>49</v>
      </c>
      <c r="AK51" s="27" t="s">
        <v>286</v>
      </c>
      <c r="AL51" s="27" t="s">
        <v>70</v>
      </c>
      <c r="AM51" s="27" t="s">
        <v>97</v>
      </c>
      <c r="AN51" s="27" t="s">
        <v>391</v>
      </c>
      <c r="AO51" s="27" t="s">
        <v>387</v>
      </c>
      <c r="AP51" s="27" t="s">
        <v>389</v>
      </c>
      <c r="AQ51" s="28">
        <v>0</v>
      </c>
    </row>
    <row r="52" spans="1:43" s="29" customFormat="1" ht="24.95" customHeight="1" x14ac:dyDescent="0.4">
      <c r="A52" s="26">
        <v>43</v>
      </c>
      <c r="B52" s="30" t="s">
        <v>392</v>
      </c>
      <c r="C52" s="27" t="s">
        <v>49</v>
      </c>
      <c r="D52" s="27" t="s">
        <v>175</v>
      </c>
      <c r="E52" s="27" t="s">
        <v>52</v>
      </c>
      <c r="F52" s="27" t="s">
        <v>53</v>
      </c>
      <c r="G52" s="27" t="s">
        <v>54</v>
      </c>
      <c r="H52" s="27" t="s">
        <v>55</v>
      </c>
      <c r="I52" s="27" t="s">
        <v>56</v>
      </c>
      <c r="J52" s="27" t="s">
        <v>57</v>
      </c>
      <c r="K52" s="27" t="s">
        <v>195</v>
      </c>
      <c r="L52" s="27" t="s">
        <v>196</v>
      </c>
      <c r="M52" s="27" t="s">
        <v>197</v>
      </c>
      <c r="N52" s="27" t="s">
        <v>198</v>
      </c>
      <c r="O52" s="27" t="s">
        <v>199</v>
      </c>
      <c r="P52" s="27" t="s">
        <v>57</v>
      </c>
      <c r="Q52" s="27" t="s">
        <v>393</v>
      </c>
      <c r="R52" s="28" t="s">
        <v>64</v>
      </c>
      <c r="S52" s="27" t="s">
        <v>65</v>
      </c>
      <c r="T52" s="27" t="s">
        <v>66</v>
      </c>
      <c r="U52" s="27" t="s">
        <v>49</v>
      </c>
      <c r="V52" s="27" t="s">
        <v>67</v>
      </c>
      <c r="W52" s="28">
        <v>11500</v>
      </c>
      <c r="X52" s="28">
        <v>0</v>
      </c>
      <c r="Y52" s="28">
        <v>1150</v>
      </c>
      <c r="Z52" s="28">
        <v>12650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12650</v>
      </c>
      <c r="AG52" s="28">
        <f>VLOOKUP(_xlfn.NUMBERVALUE(B52),'[1]INBKCUOC_KHACHHANG20210107-1'!$D$3:$K$51,8,0)</f>
        <v>12650</v>
      </c>
      <c r="AH52" s="27" t="s">
        <v>68</v>
      </c>
      <c r="AI52" s="27" t="s">
        <v>49</v>
      </c>
      <c r="AJ52" s="27" t="s">
        <v>49</v>
      </c>
      <c r="AK52" s="27" t="s">
        <v>201</v>
      </c>
      <c r="AL52" s="27" t="s">
        <v>70</v>
      </c>
      <c r="AM52" s="27" t="s">
        <v>202</v>
      </c>
      <c r="AN52" s="27" t="s">
        <v>394</v>
      </c>
      <c r="AO52" s="27" t="s">
        <v>195</v>
      </c>
      <c r="AP52" s="27" t="s">
        <v>197</v>
      </c>
      <c r="AQ52" s="28">
        <v>0</v>
      </c>
    </row>
    <row r="53" spans="1:43" s="29" customFormat="1" ht="24.95" customHeight="1" x14ac:dyDescent="0.4">
      <c r="A53" s="26">
        <v>44</v>
      </c>
      <c r="B53" s="30" t="s">
        <v>395</v>
      </c>
      <c r="C53" s="27" t="s">
        <v>49</v>
      </c>
      <c r="D53" s="27" t="s">
        <v>209</v>
      </c>
      <c r="E53" s="27" t="s">
        <v>52</v>
      </c>
      <c r="F53" s="27" t="s">
        <v>89</v>
      </c>
      <c r="G53" s="27" t="s">
        <v>54</v>
      </c>
      <c r="H53" s="27" t="s">
        <v>55</v>
      </c>
      <c r="I53" s="27" t="s">
        <v>56</v>
      </c>
      <c r="J53" s="27" t="s">
        <v>57</v>
      </c>
      <c r="K53" s="27" t="s">
        <v>396</v>
      </c>
      <c r="L53" s="27" t="s">
        <v>397</v>
      </c>
      <c r="M53" s="27" t="s">
        <v>398</v>
      </c>
      <c r="N53" s="27" t="s">
        <v>399</v>
      </c>
      <c r="O53" s="27" t="s">
        <v>400</v>
      </c>
      <c r="P53" s="27" t="s">
        <v>57</v>
      </c>
      <c r="Q53" s="27" t="s">
        <v>401</v>
      </c>
      <c r="R53" s="28" t="s">
        <v>64</v>
      </c>
      <c r="S53" s="27" t="s">
        <v>65</v>
      </c>
      <c r="T53" s="27" t="s">
        <v>66</v>
      </c>
      <c r="U53" s="27" t="s">
        <v>49</v>
      </c>
      <c r="V53" s="27" t="s">
        <v>67</v>
      </c>
      <c r="W53" s="28">
        <v>11500</v>
      </c>
      <c r="X53" s="28">
        <v>0</v>
      </c>
      <c r="Y53" s="28">
        <v>1150</v>
      </c>
      <c r="Z53" s="28">
        <v>12650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12650</v>
      </c>
      <c r="AG53" s="28">
        <f>VLOOKUP(_xlfn.NUMBERVALUE(B53),'[1]INBKCUOC_KHACHHANG20210107-1'!$D$3:$K$51,8,0)</f>
        <v>12650</v>
      </c>
      <c r="AH53" s="27" t="s">
        <v>68</v>
      </c>
      <c r="AI53" s="27" t="s">
        <v>49</v>
      </c>
      <c r="AJ53" s="27" t="s">
        <v>49</v>
      </c>
      <c r="AK53" s="27" t="s">
        <v>402</v>
      </c>
      <c r="AL53" s="27" t="s">
        <v>70</v>
      </c>
      <c r="AM53" s="27" t="s">
        <v>403</v>
      </c>
      <c r="AN53" s="27" t="s">
        <v>404</v>
      </c>
      <c r="AO53" s="27" t="s">
        <v>396</v>
      </c>
      <c r="AP53" s="27" t="s">
        <v>398</v>
      </c>
      <c r="AQ53" s="28">
        <v>0</v>
      </c>
    </row>
    <row r="54" spans="1:43" s="29" customFormat="1" ht="24.95" customHeight="1" x14ac:dyDescent="0.4">
      <c r="A54" s="26">
        <v>45</v>
      </c>
      <c r="B54" s="30" t="s">
        <v>405</v>
      </c>
      <c r="C54" s="27" t="s">
        <v>406</v>
      </c>
      <c r="D54" s="27" t="s">
        <v>407</v>
      </c>
      <c r="E54" s="27" t="s">
        <v>52</v>
      </c>
      <c r="F54" s="27" t="s">
        <v>53</v>
      </c>
      <c r="G54" s="27" t="s">
        <v>54</v>
      </c>
      <c r="H54" s="27" t="s">
        <v>55</v>
      </c>
      <c r="I54" s="27" t="s">
        <v>56</v>
      </c>
      <c r="J54" s="27" t="s">
        <v>57</v>
      </c>
      <c r="K54" s="27" t="s">
        <v>408</v>
      </c>
      <c r="L54" s="27" t="s">
        <v>409</v>
      </c>
      <c r="M54" s="27" t="s">
        <v>410</v>
      </c>
      <c r="N54" s="27" t="s">
        <v>411</v>
      </c>
      <c r="O54" s="27" t="s">
        <v>412</v>
      </c>
      <c r="P54" s="27" t="s">
        <v>57</v>
      </c>
      <c r="Q54" s="27" t="s">
        <v>413</v>
      </c>
      <c r="R54" s="28" t="s">
        <v>64</v>
      </c>
      <c r="S54" s="27" t="s">
        <v>191</v>
      </c>
      <c r="T54" s="27" t="s">
        <v>66</v>
      </c>
      <c r="U54" s="27" t="s">
        <v>49</v>
      </c>
      <c r="V54" s="27" t="s">
        <v>67</v>
      </c>
      <c r="W54" s="28">
        <v>9200</v>
      </c>
      <c r="X54" s="28">
        <v>0</v>
      </c>
      <c r="Y54" s="28">
        <v>920</v>
      </c>
      <c r="Z54" s="28">
        <v>10120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10120</v>
      </c>
      <c r="AG54" s="28">
        <f>VLOOKUP(_xlfn.NUMBERVALUE(B54),'[1]INBKCUOC_KHACHHANG20210107-1'!$D$3:$K$51,8,0)</f>
        <v>10120</v>
      </c>
      <c r="AH54" s="27" t="s">
        <v>68</v>
      </c>
      <c r="AI54" s="27" t="s">
        <v>49</v>
      </c>
      <c r="AJ54" s="27" t="s">
        <v>49</v>
      </c>
      <c r="AK54" s="27" t="s">
        <v>414</v>
      </c>
      <c r="AL54" s="27" t="s">
        <v>70</v>
      </c>
      <c r="AM54" s="27" t="s">
        <v>414</v>
      </c>
      <c r="AN54" s="27" t="s">
        <v>415</v>
      </c>
      <c r="AO54" s="27" t="s">
        <v>408</v>
      </c>
      <c r="AP54" s="27" t="s">
        <v>410</v>
      </c>
      <c r="AQ54" s="28">
        <v>0</v>
      </c>
    </row>
    <row r="55" spans="1:43" s="29" customFormat="1" ht="24.95" customHeight="1" x14ac:dyDescent="0.4">
      <c r="A55" s="26">
        <v>46</v>
      </c>
      <c r="B55" s="30" t="s">
        <v>416</v>
      </c>
      <c r="C55" s="27" t="s">
        <v>49</v>
      </c>
      <c r="D55" s="27" t="s">
        <v>407</v>
      </c>
      <c r="E55" s="27" t="s">
        <v>52</v>
      </c>
      <c r="F55" s="27" t="s">
        <v>53</v>
      </c>
      <c r="G55" s="27" t="s">
        <v>54</v>
      </c>
      <c r="H55" s="27" t="s">
        <v>55</v>
      </c>
      <c r="I55" s="27" t="s">
        <v>56</v>
      </c>
      <c r="J55" s="27" t="s">
        <v>57</v>
      </c>
      <c r="K55" s="27" t="s">
        <v>165</v>
      </c>
      <c r="L55" s="27" t="s">
        <v>166</v>
      </c>
      <c r="M55" s="27" t="s">
        <v>167</v>
      </c>
      <c r="N55" s="27" t="s">
        <v>168</v>
      </c>
      <c r="O55" s="27" t="s">
        <v>169</v>
      </c>
      <c r="P55" s="27" t="s">
        <v>57</v>
      </c>
      <c r="Q55" s="27" t="s">
        <v>417</v>
      </c>
      <c r="R55" s="28" t="s">
        <v>64</v>
      </c>
      <c r="S55" s="27" t="s">
        <v>191</v>
      </c>
      <c r="T55" s="27" t="s">
        <v>66</v>
      </c>
      <c r="U55" s="27" t="s">
        <v>49</v>
      </c>
      <c r="V55" s="27" t="s">
        <v>67</v>
      </c>
      <c r="W55" s="28">
        <v>9200</v>
      </c>
      <c r="X55" s="28">
        <v>0</v>
      </c>
      <c r="Y55" s="28">
        <v>920</v>
      </c>
      <c r="Z55" s="28">
        <v>10120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10120</v>
      </c>
      <c r="AG55" s="28">
        <f>VLOOKUP(_xlfn.NUMBERVALUE(B55),'[1]INBKCUOC_KHACHHANG20210107-1'!$D$3:$K$51,8,0)</f>
        <v>10120</v>
      </c>
      <c r="AH55" s="27" t="s">
        <v>68</v>
      </c>
      <c r="AI55" s="27" t="s">
        <v>49</v>
      </c>
      <c r="AJ55" s="27" t="s">
        <v>49</v>
      </c>
      <c r="AK55" s="27" t="s">
        <v>171</v>
      </c>
      <c r="AL55" s="27" t="s">
        <v>70</v>
      </c>
      <c r="AM55" s="27" t="s">
        <v>172</v>
      </c>
      <c r="AN55" s="27" t="s">
        <v>418</v>
      </c>
      <c r="AO55" s="27" t="s">
        <v>165</v>
      </c>
      <c r="AP55" s="27" t="s">
        <v>167</v>
      </c>
      <c r="AQ55" s="28">
        <v>0</v>
      </c>
    </row>
    <row r="56" spans="1:43" ht="30" customHeight="1" x14ac:dyDescent="0.25">
      <c r="A56" s="9"/>
      <c r="B56" s="9"/>
      <c r="C56" s="15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6"/>
      <c r="U56" s="16"/>
      <c r="V56" s="16"/>
      <c r="W56" s="10"/>
      <c r="X56" s="10"/>
      <c r="Y56" s="9"/>
      <c r="Z56" s="9"/>
      <c r="AA56" s="10"/>
      <c r="AB56" s="10"/>
      <c r="AC56" s="10"/>
      <c r="AD56" s="10"/>
      <c r="AE56" s="10"/>
      <c r="AF56" s="21">
        <f>SUM(AF10:AF55)</f>
        <v>963854</v>
      </c>
      <c r="AG56" s="9"/>
      <c r="AH56" s="9"/>
      <c r="AI56" s="9"/>
      <c r="AJ56" s="9"/>
      <c r="AK56" s="9"/>
      <c r="AL56" s="9"/>
      <c r="AN56" s="9"/>
    </row>
    <row r="57" spans="1:43" ht="30" customHeight="1" x14ac:dyDescent="0.25">
      <c r="A57" s="9"/>
      <c r="B57" s="9"/>
      <c r="C57" s="15"/>
      <c r="D57" s="1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6"/>
      <c r="U57" s="16"/>
      <c r="V57" s="16"/>
      <c r="W57" s="10"/>
      <c r="X57" s="10"/>
      <c r="Y57" s="9"/>
      <c r="Z57" s="9"/>
      <c r="AA57" s="10"/>
      <c r="AB57" s="10"/>
      <c r="AC57" s="10"/>
      <c r="AD57" s="10"/>
      <c r="AE57" s="10"/>
      <c r="AF57" s="9"/>
      <c r="AG57" s="9"/>
      <c r="AH57" s="9"/>
      <c r="AI57" s="9"/>
      <c r="AJ57" s="9"/>
      <c r="AK57" s="9"/>
      <c r="AL57" s="9"/>
      <c r="AN57" s="9"/>
    </row>
    <row r="58" spans="1:43" ht="30" customHeight="1" x14ac:dyDescent="0.25">
      <c r="A58" s="9"/>
      <c r="B58" s="9"/>
      <c r="C58" s="15"/>
      <c r="D58" s="1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6"/>
      <c r="U58" s="16"/>
      <c r="V58" s="16"/>
      <c r="W58" s="10"/>
      <c r="X58" s="10"/>
      <c r="Y58" s="9"/>
      <c r="Z58" s="9"/>
      <c r="AA58" s="10"/>
      <c r="AB58" s="10"/>
      <c r="AC58" s="10"/>
      <c r="AD58" s="10"/>
      <c r="AE58" s="10"/>
      <c r="AF58" s="9"/>
      <c r="AG58" s="9"/>
      <c r="AH58" s="9"/>
      <c r="AI58" s="9"/>
      <c r="AJ58" s="9"/>
      <c r="AK58" s="9"/>
      <c r="AL58" s="9"/>
      <c r="AN58" s="9"/>
    </row>
    <row r="59" spans="1:43" ht="30" customHeight="1" x14ac:dyDescent="0.25">
      <c r="A59" s="9"/>
      <c r="B59" s="9"/>
      <c r="C59" s="15"/>
      <c r="D59" s="1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6"/>
      <c r="U59" s="16"/>
      <c r="V59" s="16"/>
      <c r="W59" s="10"/>
      <c r="X59" s="10"/>
      <c r="Y59" s="9"/>
      <c r="Z59" s="9"/>
      <c r="AA59" s="10"/>
      <c r="AB59" s="10"/>
      <c r="AC59" s="10"/>
      <c r="AD59" s="10"/>
      <c r="AE59" s="10"/>
      <c r="AF59" s="9"/>
      <c r="AG59" s="9"/>
      <c r="AH59" s="9"/>
      <c r="AI59" s="9"/>
      <c r="AJ59" s="9"/>
      <c r="AK59" s="9"/>
      <c r="AL59" s="9"/>
      <c r="AN59" s="9"/>
    </row>
    <row r="60" spans="1:43" ht="30" customHeight="1" x14ac:dyDescent="0.25">
      <c r="A60" s="9"/>
      <c r="B60" s="9"/>
      <c r="C60" s="15"/>
      <c r="D60" s="1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6"/>
      <c r="U60" s="16"/>
      <c r="V60" s="16"/>
      <c r="W60" s="10"/>
      <c r="X60" s="10"/>
      <c r="Y60" s="9"/>
      <c r="Z60" s="9"/>
      <c r="AA60" s="10"/>
      <c r="AB60" s="10"/>
      <c r="AC60" s="10"/>
      <c r="AD60" s="10"/>
      <c r="AE60" s="10"/>
      <c r="AF60" s="9"/>
      <c r="AG60" s="9"/>
      <c r="AH60" s="9"/>
      <c r="AI60" s="9"/>
      <c r="AJ60" s="9"/>
      <c r="AK60" s="9"/>
      <c r="AL60" s="9"/>
      <c r="AN60" s="9"/>
    </row>
    <row r="61" spans="1:43" ht="30" customHeight="1" x14ac:dyDescent="0.25">
      <c r="A61" s="9"/>
      <c r="B61" s="9"/>
      <c r="C61" s="15"/>
      <c r="D61" s="1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6"/>
      <c r="U61" s="16"/>
      <c r="V61" s="16"/>
      <c r="W61" s="10"/>
      <c r="X61" s="10"/>
      <c r="Y61" s="9"/>
      <c r="Z61" s="9"/>
      <c r="AA61" s="10"/>
      <c r="AB61" s="10"/>
      <c r="AC61" s="10"/>
      <c r="AD61" s="10"/>
      <c r="AE61" s="10"/>
      <c r="AF61" s="9"/>
      <c r="AG61" s="9"/>
      <c r="AH61" s="9"/>
      <c r="AI61" s="9"/>
      <c r="AJ61" s="9"/>
      <c r="AK61" s="9"/>
      <c r="AL61" s="9"/>
      <c r="AN61" s="9"/>
    </row>
    <row r="62" spans="1:43" ht="30" customHeight="1" x14ac:dyDescent="0.25">
      <c r="A62" s="9"/>
      <c r="B62" s="9"/>
      <c r="C62" s="15"/>
      <c r="D62" s="1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6"/>
      <c r="U62" s="16"/>
      <c r="V62" s="16"/>
      <c r="W62" s="10"/>
      <c r="X62" s="10"/>
      <c r="Y62" s="9"/>
      <c r="Z62" s="9"/>
      <c r="AA62" s="10"/>
      <c r="AB62" s="10"/>
      <c r="AC62" s="10"/>
      <c r="AD62" s="10"/>
      <c r="AE62" s="10"/>
      <c r="AF62" s="9"/>
      <c r="AG62" s="9"/>
      <c r="AH62" s="9"/>
      <c r="AI62" s="9"/>
      <c r="AJ62" s="9"/>
      <c r="AK62" s="9"/>
      <c r="AL62" s="9"/>
      <c r="AN62" s="9"/>
    </row>
    <row r="63" spans="1:43" ht="30" customHeight="1" x14ac:dyDescent="0.25">
      <c r="A63" s="9"/>
      <c r="B63" s="9"/>
      <c r="C63" s="15"/>
      <c r="D63" s="1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6"/>
      <c r="U63" s="16"/>
      <c r="V63" s="16"/>
      <c r="W63" s="10"/>
      <c r="X63" s="10"/>
      <c r="Y63" s="9"/>
      <c r="Z63" s="9"/>
      <c r="AA63" s="10"/>
      <c r="AB63" s="10"/>
      <c r="AC63" s="10"/>
      <c r="AD63" s="10"/>
      <c r="AE63" s="10"/>
      <c r="AF63" s="9"/>
      <c r="AG63" s="9"/>
      <c r="AH63" s="9"/>
      <c r="AI63" s="9"/>
      <c r="AJ63" s="9"/>
      <c r="AK63" s="9"/>
      <c r="AL63" s="9"/>
      <c r="AN63" s="9"/>
    </row>
    <row r="64" spans="1:43" ht="30" customHeight="1" x14ac:dyDescent="0.25">
      <c r="A64" s="9"/>
      <c r="B64" s="9"/>
      <c r="C64" s="15"/>
      <c r="D64" s="1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6"/>
      <c r="U64" s="16"/>
      <c r="V64" s="16"/>
      <c r="W64" s="10"/>
      <c r="X64" s="10"/>
      <c r="Y64" s="9"/>
      <c r="Z64" s="9"/>
      <c r="AA64" s="10"/>
      <c r="AB64" s="10"/>
      <c r="AC64" s="10"/>
      <c r="AD64" s="10"/>
      <c r="AE64" s="10"/>
      <c r="AF64" s="9"/>
      <c r="AG64" s="9"/>
      <c r="AH64" s="9"/>
      <c r="AI64" s="9"/>
      <c r="AJ64" s="9"/>
      <c r="AK64" s="9"/>
      <c r="AL64" s="9"/>
      <c r="AN64" s="9"/>
    </row>
    <row r="65" spans="1:40" ht="30" customHeight="1" x14ac:dyDescent="0.25">
      <c r="A65" s="9"/>
      <c r="B65" s="9"/>
      <c r="C65" s="15"/>
      <c r="D65" s="1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6"/>
      <c r="U65" s="16"/>
      <c r="V65" s="16"/>
      <c r="W65" s="10"/>
      <c r="X65" s="10"/>
      <c r="Y65" s="9"/>
      <c r="Z65" s="9"/>
      <c r="AA65" s="10"/>
      <c r="AB65" s="10"/>
      <c r="AC65" s="10"/>
      <c r="AD65" s="10"/>
      <c r="AE65" s="10"/>
      <c r="AF65" s="9"/>
      <c r="AG65" s="9"/>
      <c r="AH65" s="9"/>
      <c r="AI65" s="9"/>
      <c r="AJ65" s="9"/>
      <c r="AK65" s="9"/>
      <c r="AL65" s="9"/>
      <c r="AN65" s="9"/>
    </row>
    <row r="66" spans="1:40" ht="30" customHeight="1" x14ac:dyDescent="0.25">
      <c r="A66" s="9"/>
      <c r="B66" s="9"/>
      <c r="C66" s="15"/>
      <c r="D66" s="1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6"/>
      <c r="U66" s="16"/>
      <c r="V66" s="16"/>
      <c r="W66" s="10"/>
      <c r="X66" s="10"/>
      <c r="Y66" s="9"/>
      <c r="Z66" s="9"/>
      <c r="AA66" s="10"/>
      <c r="AB66" s="10"/>
      <c r="AC66" s="10"/>
      <c r="AD66" s="10"/>
      <c r="AE66" s="10"/>
      <c r="AF66" s="9"/>
      <c r="AG66" s="9"/>
      <c r="AH66" s="9"/>
      <c r="AI66" s="9"/>
      <c r="AJ66" s="9"/>
      <c r="AK66" s="9"/>
      <c r="AL66" s="9"/>
      <c r="AN66" s="9"/>
    </row>
    <row r="67" spans="1:40" ht="30" customHeight="1" x14ac:dyDescent="0.25">
      <c r="A67" s="9"/>
      <c r="B67" s="9"/>
      <c r="C67" s="15"/>
      <c r="D67" s="1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6"/>
      <c r="U67" s="16"/>
      <c r="V67" s="16"/>
      <c r="W67" s="10"/>
      <c r="X67" s="10"/>
      <c r="Y67" s="9"/>
      <c r="Z67" s="9"/>
      <c r="AA67" s="10"/>
      <c r="AB67" s="10"/>
      <c r="AC67" s="10"/>
      <c r="AD67" s="10"/>
      <c r="AE67" s="10"/>
      <c r="AF67" s="9"/>
      <c r="AG67" s="9"/>
      <c r="AH67" s="9"/>
      <c r="AI67" s="9"/>
      <c r="AJ67" s="9"/>
      <c r="AK67" s="9"/>
      <c r="AL67" s="9"/>
      <c r="AN67" s="9"/>
    </row>
    <row r="68" spans="1:40" ht="30" customHeight="1" x14ac:dyDescent="0.25">
      <c r="A68" s="9"/>
      <c r="B68" s="9"/>
      <c r="C68" s="15"/>
      <c r="D68" s="1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6"/>
      <c r="U68" s="16"/>
      <c r="V68" s="16"/>
      <c r="W68" s="10"/>
      <c r="X68" s="10"/>
      <c r="Y68" s="9"/>
      <c r="Z68" s="9"/>
      <c r="AA68" s="10"/>
      <c r="AB68" s="10"/>
      <c r="AC68" s="10"/>
      <c r="AD68" s="10"/>
      <c r="AE68" s="10"/>
      <c r="AF68" s="9"/>
      <c r="AG68" s="9"/>
      <c r="AH68" s="9"/>
      <c r="AI68" s="9"/>
      <c r="AJ68" s="9"/>
      <c r="AK68" s="9"/>
      <c r="AL68" s="9"/>
      <c r="AN68" s="9"/>
    </row>
    <row r="69" spans="1:40" ht="30" customHeight="1" x14ac:dyDescent="0.25">
      <c r="A69" s="9"/>
      <c r="B69" s="9"/>
      <c r="C69" s="15"/>
      <c r="D69" s="1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6"/>
      <c r="U69" s="16"/>
      <c r="V69" s="16"/>
      <c r="W69" s="10"/>
      <c r="X69" s="10"/>
      <c r="Y69" s="9"/>
      <c r="Z69" s="9"/>
      <c r="AA69" s="10"/>
      <c r="AB69" s="10"/>
      <c r="AC69" s="10"/>
      <c r="AD69" s="10"/>
      <c r="AE69" s="10"/>
      <c r="AF69" s="9"/>
      <c r="AG69" s="9"/>
      <c r="AH69" s="9"/>
      <c r="AI69" s="9"/>
      <c r="AJ69" s="9"/>
      <c r="AK69" s="9"/>
      <c r="AL69" s="9"/>
      <c r="AN69" s="9"/>
    </row>
    <row r="70" spans="1:40" ht="30" customHeight="1" x14ac:dyDescent="0.25">
      <c r="A70" s="9"/>
      <c r="B70" s="9"/>
      <c r="C70" s="15"/>
      <c r="D70" s="1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6"/>
      <c r="U70" s="16"/>
      <c r="V70" s="16"/>
      <c r="W70" s="10"/>
      <c r="X70" s="10"/>
      <c r="Y70" s="9"/>
      <c r="Z70" s="9"/>
      <c r="AA70" s="10"/>
      <c r="AB70" s="10"/>
      <c r="AC70" s="10"/>
      <c r="AD70" s="10"/>
      <c r="AE70" s="10"/>
      <c r="AF70" s="9"/>
      <c r="AG70" s="9"/>
      <c r="AH70" s="9"/>
      <c r="AI70" s="9"/>
      <c r="AJ70" s="9"/>
      <c r="AK70" s="9"/>
      <c r="AL70" s="9"/>
      <c r="AN70" s="9"/>
    </row>
    <row r="71" spans="1:40" ht="30" customHeight="1" x14ac:dyDescent="0.25">
      <c r="A71" s="9"/>
      <c r="B71" s="9"/>
      <c r="C71" s="15"/>
      <c r="D71" s="1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6"/>
      <c r="U71" s="16"/>
      <c r="V71" s="16"/>
      <c r="W71" s="10"/>
      <c r="X71" s="10"/>
      <c r="Y71" s="9"/>
      <c r="Z71" s="9"/>
      <c r="AA71" s="10"/>
      <c r="AB71" s="10"/>
      <c r="AC71" s="10"/>
      <c r="AD71" s="10"/>
      <c r="AE71" s="10"/>
      <c r="AF71" s="9"/>
      <c r="AG71" s="9"/>
      <c r="AH71" s="9"/>
      <c r="AI71" s="9"/>
      <c r="AJ71" s="9"/>
      <c r="AK71" s="9"/>
      <c r="AL71" s="9"/>
      <c r="AN71" s="9"/>
    </row>
    <row r="72" spans="1:40" ht="30" customHeight="1" x14ac:dyDescent="0.25">
      <c r="A72" s="9"/>
      <c r="B72" s="9"/>
      <c r="C72" s="15"/>
      <c r="D72" s="1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6"/>
      <c r="U72" s="16"/>
      <c r="V72" s="16"/>
      <c r="W72" s="10"/>
      <c r="X72" s="10"/>
      <c r="Y72" s="9"/>
      <c r="Z72" s="9"/>
      <c r="AA72" s="10"/>
      <c r="AB72" s="10"/>
      <c r="AC72" s="10"/>
      <c r="AD72" s="10"/>
      <c r="AE72" s="10"/>
      <c r="AF72" s="9"/>
      <c r="AG72" s="9"/>
      <c r="AH72" s="9"/>
      <c r="AI72" s="9"/>
      <c r="AJ72" s="9"/>
      <c r="AK72" s="9"/>
      <c r="AL72" s="9"/>
      <c r="AN72" s="9"/>
    </row>
    <row r="73" spans="1:40" ht="30" customHeight="1" x14ac:dyDescent="0.25">
      <c r="A73" s="9"/>
      <c r="B73" s="9"/>
      <c r="C73" s="15"/>
      <c r="D73" s="1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6"/>
      <c r="U73" s="16"/>
      <c r="V73" s="16"/>
      <c r="W73" s="10"/>
      <c r="X73" s="10"/>
      <c r="Y73" s="9"/>
      <c r="Z73" s="9"/>
      <c r="AA73" s="10"/>
      <c r="AB73" s="10"/>
      <c r="AC73" s="10"/>
      <c r="AD73" s="10"/>
      <c r="AE73" s="10"/>
      <c r="AF73" s="9"/>
      <c r="AG73" s="9"/>
      <c r="AH73" s="9"/>
      <c r="AI73" s="9"/>
      <c r="AJ73" s="9"/>
      <c r="AK73" s="9"/>
      <c r="AL73" s="9"/>
      <c r="AN73" s="9"/>
    </row>
    <row r="74" spans="1:40" ht="30" customHeight="1" x14ac:dyDescent="0.25">
      <c r="A74" s="9"/>
      <c r="B74" s="9"/>
      <c r="C74" s="15"/>
      <c r="D74" s="1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6"/>
      <c r="U74" s="16"/>
      <c r="V74" s="16"/>
      <c r="W74" s="10"/>
      <c r="X74" s="10"/>
      <c r="Y74" s="9"/>
      <c r="Z74" s="9"/>
      <c r="AA74" s="10"/>
      <c r="AB74" s="10"/>
      <c r="AC74" s="10"/>
      <c r="AD74" s="10"/>
      <c r="AE74" s="10"/>
      <c r="AF74" s="9"/>
      <c r="AG74" s="9"/>
      <c r="AH74" s="9"/>
      <c r="AI74" s="9"/>
      <c r="AJ74" s="9"/>
      <c r="AK74" s="9"/>
      <c r="AL74" s="9"/>
      <c r="AN74" s="9"/>
    </row>
    <row r="75" spans="1:40" ht="30" customHeight="1" x14ac:dyDescent="0.25">
      <c r="A75" s="9"/>
      <c r="B75" s="9"/>
      <c r="C75" s="15"/>
      <c r="D75" s="1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6"/>
      <c r="U75" s="16"/>
      <c r="V75" s="16"/>
      <c r="W75" s="10"/>
      <c r="X75" s="10"/>
      <c r="Y75" s="9"/>
      <c r="Z75" s="9"/>
      <c r="AA75" s="10"/>
      <c r="AB75" s="10"/>
      <c r="AC75" s="10"/>
      <c r="AD75" s="10"/>
      <c r="AE75" s="10"/>
      <c r="AF75" s="9"/>
      <c r="AG75" s="9"/>
      <c r="AH75" s="9"/>
      <c r="AI75" s="9"/>
      <c r="AJ75" s="9"/>
      <c r="AK75" s="9"/>
      <c r="AL75" s="9"/>
      <c r="AN75" s="9"/>
    </row>
    <row r="76" spans="1:40" ht="30" customHeight="1" x14ac:dyDescent="0.25">
      <c r="A76" s="9"/>
      <c r="B76" s="9"/>
      <c r="C76" s="15"/>
      <c r="D76" s="1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6"/>
      <c r="U76" s="16"/>
      <c r="V76" s="16"/>
      <c r="W76" s="10"/>
      <c r="X76" s="10"/>
      <c r="Y76" s="9"/>
      <c r="Z76" s="9"/>
      <c r="AA76" s="10"/>
      <c r="AB76" s="10"/>
      <c r="AC76" s="10"/>
      <c r="AD76" s="10"/>
      <c r="AE76" s="10"/>
      <c r="AF76" s="9"/>
      <c r="AG76" s="9"/>
      <c r="AH76" s="9"/>
      <c r="AI76" s="9"/>
      <c r="AJ76" s="9"/>
      <c r="AK76" s="9"/>
      <c r="AL76" s="9"/>
      <c r="AN76" s="9"/>
    </row>
    <row r="77" spans="1:40" ht="30" customHeight="1" x14ac:dyDescent="0.25">
      <c r="A77" s="9"/>
      <c r="B77" s="9"/>
      <c r="C77" s="15"/>
      <c r="D77" s="1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6"/>
      <c r="U77" s="16"/>
      <c r="V77" s="16"/>
      <c r="W77" s="10"/>
      <c r="X77" s="10"/>
      <c r="Y77" s="9"/>
      <c r="Z77" s="9"/>
      <c r="AA77" s="10"/>
      <c r="AB77" s="10"/>
      <c r="AC77" s="10"/>
      <c r="AD77" s="10"/>
      <c r="AE77" s="10"/>
      <c r="AF77" s="9"/>
      <c r="AG77" s="9"/>
      <c r="AH77" s="9"/>
      <c r="AI77" s="9"/>
      <c r="AJ77" s="9"/>
      <c r="AK77" s="9"/>
      <c r="AL77" s="9"/>
      <c r="AN77" s="9"/>
    </row>
    <row r="78" spans="1:40" ht="30" customHeight="1" x14ac:dyDescent="0.25">
      <c r="A78" s="9"/>
      <c r="B78" s="9"/>
      <c r="C78" s="15"/>
      <c r="D78" s="1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6"/>
      <c r="U78" s="16"/>
      <c r="V78" s="16"/>
      <c r="W78" s="10"/>
      <c r="X78" s="10"/>
      <c r="Y78" s="9"/>
      <c r="Z78" s="9"/>
      <c r="AA78" s="10"/>
      <c r="AB78" s="10"/>
      <c r="AC78" s="10"/>
      <c r="AD78" s="10"/>
      <c r="AE78" s="10"/>
      <c r="AF78" s="9"/>
      <c r="AG78" s="9"/>
      <c r="AH78" s="9"/>
      <c r="AI78" s="9"/>
      <c r="AJ78" s="9"/>
      <c r="AK78" s="9"/>
      <c r="AL78" s="9"/>
      <c r="AN78" s="9"/>
    </row>
    <row r="79" spans="1:40" ht="30" customHeight="1" x14ac:dyDescent="0.25">
      <c r="A79" s="9"/>
      <c r="B79" s="9"/>
      <c r="C79" s="15"/>
      <c r="D79" s="1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6"/>
      <c r="U79" s="16"/>
      <c r="V79" s="16"/>
      <c r="W79" s="10"/>
      <c r="X79" s="10"/>
      <c r="Y79" s="9"/>
      <c r="Z79" s="9"/>
      <c r="AA79" s="10"/>
      <c r="AB79" s="10"/>
      <c r="AC79" s="10"/>
      <c r="AD79" s="10"/>
      <c r="AE79" s="10"/>
      <c r="AF79" s="9"/>
      <c r="AG79" s="9"/>
      <c r="AH79" s="9"/>
      <c r="AI79" s="9"/>
      <c r="AJ79" s="9"/>
      <c r="AK79" s="9"/>
      <c r="AL79" s="9"/>
      <c r="AN79" s="9"/>
    </row>
    <row r="80" spans="1:40" ht="30" customHeight="1" x14ac:dyDescent="0.25">
      <c r="A80" s="9"/>
      <c r="B80" s="9"/>
      <c r="C80" s="15"/>
      <c r="D80" s="1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6"/>
      <c r="U80" s="16"/>
      <c r="V80" s="16"/>
      <c r="W80" s="10"/>
      <c r="X80" s="10"/>
      <c r="Y80" s="9"/>
      <c r="Z80" s="9"/>
      <c r="AA80" s="10"/>
      <c r="AB80" s="10"/>
      <c r="AC80" s="10"/>
      <c r="AD80" s="10"/>
      <c r="AE80" s="10"/>
      <c r="AF80" s="9"/>
      <c r="AG80" s="9"/>
      <c r="AH80" s="9"/>
      <c r="AI80" s="9"/>
      <c r="AJ80" s="9"/>
      <c r="AK80" s="9"/>
      <c r="AL80" s="9"/>
      <c r="AN80" s="9"/>
    </row>
    <row r="81" spans="1:40" ht="30" customHeight="1" x14ac:dyDescent="0.25">
      <c r="A81" s="9"/>
      <c r="B81" s="9"/>
      <c r="C81" s="15"/>
      <c r="D81" s="1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6"/>
      <c r="U81" s="16"/>
      <c r="V81" s="16"/>
      <c r="W81" s="10"/>
      <c r="X81" s="10"/>
      <c r="Y81" s="9"/>
      <c r="Z81" s="9"/>
      <c r="AA81" s="10"/>
      <c r="AB81" s="10"/>
      <c r="AC81" s="10"/>
      <c r="AD81" s="10"/>
      <c r="AE81" s="10"/>
      <c r="AF81" s="9"/>
      <c r="AG81" s="9"/>
      <c r="AH81" s="9"/>
      <c r="AI81" s="9"/>
      <c r="AJ81" s="9"/>
      <c r="AK81" s="9"/>
      <c r="AL81" s="9"/>
      <c r="AN81" s="9"/>
    </row>
    <row r="82" spans="1:40" ht="30" customHeight="1" x14ac:dyDescent="0.25">
      <c r="A82" s="9"/>
      <c r="B82" s="9"/>
      <c r="C82" s="15"/>
      <c r="D82" s="1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6"/>
      <c r="U82" s="16"/>
      <c r="V82" s="16"/>
      <c r="W82" s="10"/>
      <c r="X82" s="10"/>
      <c r="Y82" s="9"/>
      <c r="Z82" s="9"/>
      <c r="AA82" s="10"/>
      <c r="AB82" s="10"/>
      <c r="AC82" s="10"/>
      <c r="AD82" s="10"/>
      <c r="AE82" s="10"/>
      <c r="AF82" s="9"/>
      <c r="AG82" s="9"/>
      <c r="AH82" s="9"/>
      <c r="AI82" s="9"/>
      <c r="AJ82" s="9"/>
      <c r="AK82" s="9"/>
      <c r="AL82" s="9"/>
      <c r="AN82" s="9"/>
    </row>
    <row r="83" spans="1:40" ht="30" customHeight="1" x14ac:dyDescent="0.25">
      <c r="A83" s="9"/>
      <c r="B83" s="9"/>
      <c r="C83" s="15"/>
      <c r="D83" s="1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6"/>
      <c r="U83" s="16"/>
      <c r="V83" s="16"/>
      <c r="W83" s="10"/>
      <c r="X83" s="10"/>
      <c r="Y83" s="9"/>
      <c r="Z83" s="9"/>
      <c r="AA83" s="10"/>
      <c r="AB83" s="10"/>
      <c r="AC83" s="10"/>
      <c r="AD83" s="10"/>
      <c r="AE83" s="10"/>
      <c r="AF83" s="9"/>
      <c r="AG83" s="9"/>
      <c r="AH83" s="9"/>
      <c r="AI83" s="9"/>
      <c r="AJ83" s="9"/>
      <c r="AK83" s="9"/>
      <c r="AL83" s="9"/>
      <c r="AN83" s="9"/>
    </row>
    <row r="84" spans="1:40" ht="30" customHeight="1" x14ac:dyDescent="0.25">
      <c r="A84" s="9"/>
      <c r="B84" s="9"/>
      <c r="C84" s="15"/>
      <c r="D84" s="15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6"/>
      <c r="U84" s="16"/>
      <c r="V84" s="16"/>
      <c r="W84" s="10"/>
      <c r="X84" s="10"/>
      <c r="Y84" s="9"/>
      <c r="Z84" s="9"/>
      <c r="AA84" s="10"/>
      <c r="AB84" s="10"/>
      <c r="AC84" s="10"/>
      <c r="AD84" s="10"/>
      <c r="AE84" s="10"/>
      <c r="AF84" s="9"/>
      <c r="AG84" s="9"/>
      <c r="AH84" s="9"/>
      <c r="AI84" s="9"/>
      <c r="AJ84" s="9"/>
      <c r="AK84" s="9"/>
      <c r="AL84" s="9"/>
      <c r="AN84" s="9"/>
    </row>
    <row r="85" spans="1:40" ht="30" customHeight="1" x14ac:dyDescent="0.25">
      <c r="A85" s="9"/>
      <c r="B85" s="9"/>
      <c r="C85" s="15"/>
      <c r="D85" s="1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6"/>
      <c r="U85" s="16"/>
      <c r="V85" s="16"/>
      <c r="W85" s="10"/>
      <c r="X85" s="10"/>
      <c r="Y85" s="9"/>
      <c r="Z85" s="9"/>
      <c r="AA85" s="10"/>
      <c r="AB85" s="10"/>
      <c r="AC85" s="10"/>
      <c r="AD85" s="10"/>
      <c r="AE85" s="10"/>
      <c r="AF85" s="9"/>
      <c r="AG85" s="9"/>
      <c r="AH85" s="9"/>
      <c r="AI85" s="9"/>
      <c r="AJ85" s="9"/>
      <c r="AK85" s="9"/>
      <c r="AL85" s="9"/>
      <c r="AN85" s="9"/>
    </row>
    <row r="86" spans="1:40" ht="30" customHeight="1" x14ac:dyDescent="0.25">
      <c r="A86" s="9"/>
      <c r="B86" s="9"/>
      <c r="C86" s="15"/>
      <c r="D86" s="1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6"/>
      <c r="U86" s="16"/>
      <c r="V86" s="16"/>
      <c r="W86" s="10"/>
      <c r="X86" s="10"/>
      <c r="Y86" s="9"/>
      <c r="Z86" s="9"/>
      <c r="AA86" s="10"/>
      <c r="AB86" s="10"/>
      <c r="AC86" s="10"/>
      <c r="AD86" s="10"/>
      <c r="AE86" s="10"/>
      <c r="AF86" s="9"/>
      <c r="AG86" s="9"/>
      <c r="AH86" s="9"/>
      <c r="AI86" s="9"/>
      <c r="AJ86" s="9"/>
      <c r="AK86" s="9"/>
      <c r="AL86" s="9"/>
      <c r="AN86" s="9"/>
    </row>
  </sheetData>
  <autoFilter ref="A9:EZ56"/>
  <mergeCells count="7">
    <mergeCell ref="F7:H7"/>
    <mergeCell ref="E5:J5"/>
    <mergeCell ref="K5:M5"/>
    <mergeCell ref="C4:L4"/>
    <mergeCell ref="B1:D1"/>
    <mergeCell ref="B2:D2"/>
    <mergeCell ref="F6:H6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sach van don</vt:lpstr>
      <vt:lpstr>JR_PAGE_ANCHOR_0_1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2019-11-07T04:41:58Z</dcterms:created>
  <dcterms:modified xsi:type="dcterms:W3CDTF">2021-01-07T14:39:58Z</dcterms:modified>
</cp:coreProperties>
</file>