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oanMH_SE/Workspace/SourceCode/VB/SmartCity/pets_detection/G2/logs/"/>
    </mc:Choice>
  </mc:AlternateContent>
  <xr:revisionPtr revIDLastSave="0" documentId="13_ncr:1_{442856AB-29B8-F140-BABF-F9873D745DF5}" xr6:coauthVersionLast="47" xr6:coauthVersionMax="47" xr10:uidLastSave="{00000000-0000-0000-0000-000000000000}"/>
  <bookViews>
    <workbookView xWindow="0" yWindow="500" windowWidth="25100" windowHeight="17760" tabRatio="500" xr2:uid="{00000000-000D-0000-FFFF-FFFF00000000}"/>
  </bookViews>
  <sheets>
    <sheet name="Version Control" sheetId="1" r:id="rId1"/>
    <sheet name="Data after cleaning" sheetId="2" r:id="rId2"/>
    <sheet name="Data before cleaning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K7" i="3" s="1"/>
  <c r="H8" i="2"/>
  <c r="H7" i="2"/>
  <c r="H6" i="2"/>
  <c r="H5" i="2"/>
  <c r="K7" i="2" s="1"/>
  <c r="K6" i="2" l="1"/>
  <c r="K6" i="3"/>
</calcChain>
</file>

<file path=xl/sharedStrings.xml><?xml version="1.0" encoding="utf-8"?>
<sst xmlns="http://schemas.openxmlformats.org/spreadsheetml/2006/main" count="293" uniqueCount="118">
  <si>
    <t>Datetime</t>
  </si>
  <si>
    <t>Version</t>
  </si>
  <si>
    <t>Description</t>
  </si>
  <si>
    <t>Status</t>
  </si>
  <si>
    <t>Notes</t>
  </si>
  <si>
    <t>Video</t>
  </si>
  <si>
    <t>Detected (x = yes)</t>
  </si>
  <si>
    <t>Pet_Pub_N001.mp4</t>
  </si>
  <si>
    <t>Pet_Pub_P001.mp4</t>
  </si>
  <si>
    <t>x</t>
  </si>
  <si>
    <t>TRUE POSITIVE</t>
  </si>
  <si>
    <t>Standard</t>
  </si>
  <si>
    <t>Real Value</t>
  </si>
  <si>
    <t>Pet_Pub_N002.mp4</t>
  </si>
  <si>
    <t>Pet_Pub_P002.mp4</t>
  </si>
  <si>
    <t>FALSE POSITIVE</t>
  </si>
  <si>
    <t>PRECISION</t>
  </si>
  <si>
    <t>Pet_Pub_N003.mp4</t>
  </si>
  <si>
    <t>Pet_Pub_P003.mp4</t>
  </si>
  <si>
    <t>TRUE NEGATIVE</t>
  </si>
  <si>
    <t>RECALL</t>
  </si>
  <si>
    <t>Pet_Pub_N004.mp4</t>
  </si>
  <si>
    <t>Pet_Pub_P004.mp4</t>
  </si>
  <si>
    <t>FALSE NEGATIVE</t>
  </si>
  <si>
    <t>Pet_Pub_N005.mp4</t>
  </si>
  <si>
    <t>Pet_Pub_P005.mp4</t>
  </si>
  <si>
    <t>Pet_Pub_N006.mp4</t>
  </si>
  <si>
    <t>Pet_Pub_P006.mp4</t>
  </si>
  <si>
    <t>Pet_Pub_N007.mp4</t>
  </si>
  <si>
    <t>Pet_Pub_P007.mp4</t>
  </si>
  <si>
    <t>Pet_Pub_N008.mp4</t>
  </si>
  <si>
    <t>Pet_Pub_P008.mp4</t>
  </si>
  <si>
    <t>Pet_Pub_N009.mp4</t>
  </si>
  <si>
    <t>Pet_Pub_P009.mp4</t>
  </si>
  <si>
    <t>Pet_Pub_N011.mp4</t>
  </si>
  <si>
    <t>Pet_Pub_P010.mp4</t>
  </si>
  <si>
    <t>Pet_Pub_N014.mp4</t>
  </si>
  <si>
    <t>Pet_Pub_P011.mp4</t>
  </si>
  <si>
    <t>Pet_Pub_N015.mp4</t>
  </si>
  <si>
    <t>Pet_Pub_P012.mp4</t>
  </si>
  <si>
    <t>Pet_Pub_N016.mp4</t>
  </si>
  <si>
    <t>Pet_Pub_P013.mp4</t>
  </si>
  <si>
    <t>Pet_Pub_N017.mp4</t>
  </si>
  <si>
    <t>Pet_Pub_P015.mp4</t>
  </si>
  <si>
    <t>Pet_Pub_N018.mp4</t>
  </si>
  <si>
    <t>Pet_Pub_P016.mp4</t>
  </si>
  <si>
    <t>Pet_Pub_N019.mp4</t>
  </si>
  <si>
    <t>Pet_Pub_P017.mp4</t>
  </si>
  <si>
    <t>Pet_Pub_N020.mp4</t>
  </si>
  <si>
    <t>Pet_Pub_P018.mp4</t>
  </si>
  <si>
    <t>Pet_Pub_N021.mp4</t>
  </si>
  <si>
    <t>Pet_Pub_P019.mp4</t>
  </si>
  <si>
    <t>Pet_Pub_N022.mp4</t>
  </si>
  <si>
    <t>Pet_Pub_P020.mp4</t>
  </si>
  <si>
    <t>Pet_Pub_N023.mp4</t>
  </si>
  <si>
    <t>Pet_Pub_P021.mp4</t>
  </si>
  <si>
    <t>Pet_Pub_N024.mp4</t>
  </si>
  <si>
    <t>Pet_Pub_P022.mp4</t>
  </si>
  <si>
    <t>Pet_Pub_N025.mp4</t>
  </si>
  <si>
    <t>Pet_Pub_P023.mp4</t>
  </si>
  <si>
    <t>Pet_Pub_N026.mp4</t>
  </si>
  <si>
    <t>Pet_Pub_P024.mp4</t>
  </si>
  <si>
    <t>Pet_Pub_N027.mp4</t>
  </si>
  <si>
    <t>Pet_Pub_P025.mp4</t>
  </si>
  <si>
    <t>Pet_Pub_N029.mp4</t>
  </si>
  <si>
    <t>Pet_Pub_P026.mp4</t>
  </si>
  <si>
    <t>Pet_Pub_N032.mp4</t>
  </si>
  <si>
    <t>Pet_Pub_P030.mp4</t>
  </si>
  <si>
    <t>Pet_Pub_N033.mp4</t>
  </si>
  <si>
    <t>Pet_Pub_P031.mp4</t>
  </si>
  <si>
    <t>Pet_Pub_N035.mp4</t>
  </si>
  <si>
    <t>Pet_Pub_P032.mp4</t>
  </si>
  <si>
    <t>Pet_Pub_N036.mp4</t>
  </si>
  <si>
    <t>Pet_Pub_P033.mp4</t>
  </si>
  <si>
    <t>Pet_Pub_N037.mp4</t>
  </si>
  <si>
    <t>Pet_Pub_P034.mp4</t>
  </si>
  <si>
    <t>Pet_Pub_N038.mp4</t>
  </si>
  <si>
    <t>Pet_Pub_P035.mp4</t>
  </si>
  <si>
    <t>Pet_Pub_N039.mp4</t>
  </si>
  <si>
    <t>Pet_Pub_P036.mp4</t>
  </si>
  <si>
    <t>Pet_Pub_N040.mp4</t>
  </si>
  <si>
    <t>Pet_Pub_P037.mp4</t>
  </si>
  <si>
    <t>Pet_Pub_N072.mp4</t>
  </si>
  <si>
    <t>Pet_Pub_P038.mp4</t>
  </si>
  <si>
    <t>Pet_Pub_N073.mp4</t>
  </si>
  <si>
    <t>Pet_Pub_P039.mp4</t>
  </si>
  <si>
    <t>Pet_Pub_N074.mp4</t>
  </si>
  <si>
    <t>Pet_Pub_P040.mp4</t>
  </si>
  <si>
    <t>Pet_Pub_N075.mp4</t>
  </si>
  <si>
    <t>Pet_Pub_P042.mp4</t>
  </si>
  <si>
    <t>Pet_Pub_P043.mp4</t>
  </si>
  <si>
    <t>Pet_Pub_P044.mp4</t>
  </si>
  <si>
    <t>Pet_Pub_P045.mp4</t>
  </si>
  <si>
    <t>Pet_Pub_P046.mp4</t>
  </si>
  <si>
    <t>Pet_Pub_N010.mp4</t>
  </si>
  <si>
    <t>Pet_Pub_P014.mp4</t>
  </si>
  <si>
    <t>meo trong long</t>
  </si>
  <si>
    <t>Pet_Pub_N030.mp4</t>
  </si>
  <si>
    <t>Pet_Pub_P027.mp4</t>
  </si>
  <si>
    <t>Pet_Pub_P028.mp4</t>
  </si>
  <si>
    <t>Pet_Pub_P029.mp4</t>
  </si>
  <si>
    <t>Pet_Pub_N034.mp4</t>
  </si>
  <si>
    <t>Pet_Pub_N058.mp4</t>
  </si>
  <si>
    <t>Pet_Pub_N059.mp4</t>
  </si>
  <si>
    <t>Pet_Pub_N060.mp4</t>
  </si>
  <si>
    <t>Pet_Pub_N061.mp4</t>
  </si>
  <si>
    <t>Pet_Pub_N062.mp4</t>
  </si>
  <si>
    <t>Pet_Pub_P041.mp4</t>
  </si>
  <si>
    <t>qúa nhỏ và xa</t>
  </si>
  <si>
    <t>Pet_Pub_N063.mp4</t>
  </si>
  <si>
    <t>Pet_Pub_N064.mp4</t>
  </si>
  <si>
    <t>Pet_Pub_N065.mp4</t>
  </si>
  <si>
    <t>Pet_Pub_N066.mp4</t>
  </si>
  <si>
    <t>Pet_Pub_N067.mp4</t>
  </si>
  <si>
    <t>Pet_Pub_N068.mp4</t>
  </si>
  <si>
    <t>Pet_Pub_N069.mp4</t>
  </si>
  <si>
    <t>Pet_Pub_N070.mp4</t>
  </si>
  <si>
    <t>Pet_Pub_N071.mp4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</si>
</sst>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72BF44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theme="9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2BF44"/>
        <bgColor rgb="FF70AD47"/>
      </patternFill>
    </fill>
    <fill>
      <patternFill patternType="solid">
        <fgColor rgb="FFADD58A"/>
        <bgColor rgb="FF99CCFF"/>
      </patternFill>
    </fill>
    <fill>
      <patternFill patternType="solid">
        <fgColor rgb="FFF58220"/>
        <bgColor rgb="FFED7D31"/>
      </patternFill>
    </fill>
    <fill>
      <patternFill patternType="solid">
        <fgColor rgb="FFFF0000"/>
        <bgColor rgb="FFC00000"/>
      </patternFill>
    </fill>
    <fill>
      <patternFill patternType="solid">
        <fgColor rgb="FFED7D31"/>
        <bgColor rgb="FFF58220"/>
      </patternFill>
    </fill>
    <fill>
      <patternFill patternType="solid">
        <fgColor rgb="FFC00000"/>
        <bgColor rgb="FFFF00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" xfId="0" applyFont="1" applyFill="1" applyBorder="1"/>
    <xf numFmtId="0" fontId="0" fillId="0" borderId="2" xfId="0" applyBorder="1"/>
    <xf numFmtId="0" fontId="0" fillId="3" borderId="2" xfId="0" applyFont="1" applyFill="1" applyBorder="1"/>
    <xf numFmtId="0" fontId="0" fillId="4" borderId="2" xfId="0" applyFont="1" applyFill="1" applyBorder="1"/>
    <xf numFmtId="4" fontId="0" fillId="0" borderId="2" xfId="0" applyNumberFormat="1" applyBorder="1"/>
    <xf numFmtId="0" fontId="0" fillId="0" borderId="0" xfId="0" applyBorder="1"/>
    <xf numFmtId="0" fontId="0" fillId="0" borderId="2" xfId="0" applyFont="1" applyBorder="1" applyAlignment="1">
      <alignment wrapText="1"/>
    </xf>
    <xf numFmtId="0" fontId="0" fillId="5" borderId="2" xfId="0" applyFont="1" applyFill="1" applyBorder="1"/>
    <xf numFmtId="0" fontId="0" fillId="5" borderId="0" xfId="0" applyFont="1" applyFill="1"/>
    <xf numFmtId="0" fontId="0" fillId="6" borderId="2" xfId="0" applyFont="1" applyFill="1" applyBorder="1"/>
    <xf numFmtId="0" fontId="0" fillId="7" borderId="0" xfId="0" applyFont="1" applyFill="1"/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5" fillId="0" borderId="0" xfId="0" quotePrefix="1" applyFont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5822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Normal="100" workbookViewId="0">
      <selection activeCell="E18" sqref="E18"/>
    </sheetView>
  </sheetViews>
  <sheetFormatPr baseColWidth="10" defaultColWidth="8.83203125" defaultRowHeight="15" x14ac:dyDescent="0.2"/>
  <cols>
    <col min="1" max="1" width="19.5" customWidth="1"/>
    <col min="2" max="2" width="18.6640625" customWidth="1"/>
    <col min="3" max="3" width="37" customWidth="1"/>
    <col min="4" max="4" width="32.83203125" customWidth="1"/>
    <col min="5" max="5" width="30.1640625" customWidth="1"/>
    <col min="6" max="1025" width="9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 s="3"/>
      <c r="B2" s="3"/>
      <c r="C2" s="17"/>
      <c r="D2" s="18"/>
      <c r="E2" s="19"/>
    </row>
    <row r="3" spans="1:5" x14ac:dyDescent="0.2">
      <c r="A3" s="4"/>
      <c r="B3" s="4"/>
      <c r="C3" s="4"/>
      <c r="D3" s="20"/>
      <c r="E3" s="4"/>
    </row>
    <row r="4" spans="1:5" ht="64.5" customHeight="1" x14ac:dyDescent="0.2">
      <c r="A4" s="5"/>
      <c r="B4" s="5"/>
      <c r="C4" s="17"/>
      <c r="D4" s="21"/>
      <c r="E4" s="17"/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17"/>
      <c r="D6" s="21"/>
      <c r="E6" s="17"/>
    </row>
    <row r="7" spans="1:5" x14ac:dyDescent="0.2">
      <c r="A7" s="5"/>
      <c r="B7" s="5"/>
      <c r="C7" s="22"/>
      <c r="D7" s="24"/>
      <c r="E7" s="2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K45"/>
  <sheetViews>
    <sheetView zoomScaleNormal="100" workbookViewId="0">
      <selection activeCell="I12" sqref="I12"/>
    </sheetView>
  </sheetViews>
  <sheetFormatPr baseColWidth="10" defaultColWidth="8.83203125" defaultRowHeight="15" x14ac:dyDescent="0.2"/>
  <cols>
    <col min="1" max="1" width="18.5" customWidth="1"/>
    <col min="2" max="2" width="20.33203125" customWidth="1"/>
    <col min="4" max="5" width="19.33203125" customWidth="1"/>
    <col min="6" max="7" width="16.6640625" customWidth="1"/>
  </cols>
  <sheetData>
    <row r="4" spans="1:11" x14ac:dyDescent="0.2">
      <c r="A4" s="6" t="s">
        <v>5</v>
      </c>
      <c r="B4" s="6" t="s">
        <v>6</v>
      </c>
      <c r="D4" s="6" t="s">
        <v>5</v>
      </c>
      <c r="E4" s="6" t="s">
        <v>6</v>
      </c>
      <c r="F4" s="7"/>
      <c r="G4" s="7"/>
      <c r="H4" s="7"/>
      <c r="I4" s="7"/>
      <c r="J4" s="7"/>
      <c r="K4" s="7"/>
    </row>
    <row r="5" spans="1:11" x14ac:dyDescent="0.2">
      <c r="A5" s="7" t="s">
        <v>7</v>
      </c>
      <c r="B5" s="7"/>
      <c r="D5" s="7" t="s">
        <v>8</v>
      </c>
      <c r="E5" s="7" t="s">
        <v>9</v>
      </c>
      <c r="F5" s="7"/>
      <c r="G5" s="8" t="s">
        <v>10</v>
      </c>
      <c r="H5" s="7">
        <f>COUNTIF(E5:E45, "x")</f>
        <v>37</v>
      </c>
      <c r="I5" s="7"/>
      <c r="J5" s="6" t="s">
        <v>11</v>
      </c>
      <c r="K5" s="9" t="s">
        <v>12</v>
      </c>
    </row>
    <row r="6" spans="1:11" x14ac:dyDescent="0.2">
      <c r="A6" s="7" t="s">
        <v>13</v>
      </c>
      <c r="B6" s="7"/>
      <c r="D6" s="7" t="s">
        <v>14</v>
      </c>
      <c r="E6" s="7" t="s">
        <v>9</v>
      </c>
      <c r="F6" s="7"/>
      <c r="G6" s="8" t="s">
        <v>15</v>
      </c>
      <c r="H6" s="7">
        <f>COUNTIF(B5:B41, "x")</f>
        <v>2</v>
      </c>
      <c r="I6" s="8" t="s">
        <v>16</v>
      </c>
      <c r="J6" s="7">
        <v>0.85</v>
      </c>
      <c r="K6" s="10">
        <f>H5/(H5+H6)</f>
        <v>0.94871794871794868</v>
      </c>
    </row>
    <row r="7" spans="1:11" x14ac:dyDescent="0.2">
      <c r="A7" s="7" t="s">
        <v>17</v>
      </c>
      <c r="B7" s="7"/>
      <c r="D7" s="7" t="s">
        <v>18</v>
      </c>
      <c r="E7" s="7" t="s">
        <v>9</v>
      </c>
      <c r="F7" s="7"/>
      <c r="G7" s="8" t="s">
        <v>19</v>
      </c>
      <c r="H7" s="7">
        <f>COUNTIF(B5:B41, "")</f>
        <v>35</v>
      </c>
      <c r="I7" s="8" t="s">
        <v>20</v>
      </c>
      <c r="J7" s="7">
        <v>0.85</v>
      </c>
      <c r="K7" s="10">
        <f>H5/(H5+H8)</f>
        <v>0.90243902439024393</v>
      </c>
    </row>
    <row r="8" spans="1:11" x14ac:dyDescent="0.2">
      <c r="A8" s="7" t="s">
        <v>21</v>
      </c>
      <c r="B8" s="7"/>
      <c r="D8" s="7" t="s">
        <v>22</v>
      </c>
      <c r="E8" s="7" t="s">
        <v>9</v>
      </c>
      <c r="F8" s="7"/>
      <c r="G8" s="8" t="s">
        <v>23</v>
      </c>
      <c r="H8" s="7">
        <f>COUNTIF(E5:E45, "")</f>
        <v>4</v>
      </c>
      <c r="I8" s="7"/>
      <c r="J8" s="7"/>
      <c r="K8" s="7"/>
    </row>
    <row r="9" spans="1:11" x14ac:dyDescent="0.2">
      <c r="A9" s="7" t="s">
        <v>24</v>
      </c>
      <c r="B9" s="7"/>
      <c r="D9" s="7" t="s">
        <v>25</v>
      </c>
      <c r="E9" s="7" t="s">
        <v>9</v>
      </c>
      <c r="F9" s="7"/>
      <c r="G9" s="11"/>
      <c r="H9" s="11"/>
      <c r="I9" s="11"/>
      <c r="J9" s="11"/>
      <c r="K9" s="11"/>
    </row>
    <row r="10" spans="1:11" x14ac:dyDescent="0.2">
      <c r="A10" s="7" t="s">
        <v>26</v>
      </c>
      <c r="B10" s="7"/>
      <c r="D10" s="7" t="s">
        <v>27</v>
      </c>
      <c r="E10" s="7"/>
      <c r="F10" s="7"/>
      <c r="G10" s="11"/>
      <c r="H10" s="11"/>
      <c r="I10" s="11"/>
      <c r="J10" s="11"/>
      <c r="K10" s="11"/>
    </row>
    <row r="11" spans="1:11" x14ac:dyDescent="0.2">
      <c r="A11" s="7" t="s">
        <v>28</v>
      </c>
      <c r="B11" s="7"/>
      <c r="D11" s="7" t="s">
        <v>29</v>
      </c>
      <c r="E11" s="7" t="s">
        <v>9</v>
      </c>
      <c r="F11" s="7"/>
      <c r="G11" s="11"/>
      <c r="H11" s="11"/>
      <c r="I11" s="11"/>
      <c r="J11" s="11"/>
      <c r="K11" s="11"/>
    </row>
    <row r="12" spans="1:11" x14ac:dyDescent="0.2">
      <c r="A12" s="7" t="s">
        <v>30</v>
      </c>
      <c r="B12" s="7"/>
      <c r="D12" s="7" t="s">
        <v>31</v>
      </c>
      <c r="E12" s="7" t="s">
        <v>9</v>
      </c>
      <c r="F12" s="7"/>
      <c r="G12" s="11"/>
      <c r="H12" s="11"/>
      <c r="I12" s="11"/>
      <c r="J12" s="11"/>
      <c r="K12" s="11"/>
    </row>
    <row r="13" spans="1:11" x14ac:dyDescent="0.2">
      <c r="A13" s="7" t="s">
        <v>32</v>
      </c>
      <c r="B13" s="7"/>
      <c r="D13" s="7" t="s">
        <v>33</v>
      </c>
      <c r="E13" s="7" t="s">
        <v>9</v>
      </c>
      <c r="F13" s="7"/>
      <c r="G13" s="11"/>
      <c r="H13" s="11"/>
      <c r="I13" s="11"/>
      <c r="J13" s="11"/>
      <c r="K13" s="11"/>
    </row>
    <row r="14" spans="1:11" x14ac:dyDescent="0.2">
      <c r="A14" s="7" t="s">
        <v>34</v>
      </c>
      <c r="B14" s="7"/>
      <c r="D14" s="7" t="s">
        <v>35</v>
      </c>
      <c r="E14" s="7" t="s">
        <v>9</v>
      </c>
      <c r="F14" s="7"/>
      <c r="G14" s="11"/>
      <c r="H14" s="11"/>
      <c r="I14" s="11"/>
      <c r="J14" s="11"/>
      <c r="K14" s="11"/>
    </row>
    <row r="15" spans="1:11" x14ac:dyDescent="0.2">
      <c r="A15" s="7" t="s">
        <v>36</v>
      </c>
      <c r="B15" s="7" t="s">
        <v>9</v>
      </c>
      <c r="D15" s="7" t="s">
        <v>37</v>
      </c>
      <c r="E15" s="7" t="s">
        <v>9</v>
      </c>
      <c r="F15" s="7"/>
      <c r="G15" s="11"/>
      <c r="H15" s="11"/>
      <c r="I15" s="11"/>
      <c r="J15" s="11"/>
      <c r="K15" s="11"/>
    </row>
    <row r="16" spans="1:11" x14ac:dyDescent="0.2">
      <c r="A16" s="7" t="s">
        <v>38</v>
      </c>
      <c r="B16" s="7"/>
      <c r="D16" s="7" t="s">
        <v>39</v>
      </c>
      <c r="E16" s="7"/>
      <c r="F16" s="7"/>
      <c r="G16" s="11"/>
      <c r="H16" s="11"/>
      <c r="I16" s="11"/>
      <c r="J16" s="11"/>
      <c r="K16" s="11"/>
    </row>
    <row r="17" spans="1:11" x14ac:dyDescent="0.2">
      <c r="A17" s="7" t="s">
        <v>40</v>
      </c>
      <c r="B17" s="7"/>
      <c r="D17" s="7" t="s">
        <v>41</v>
      </c>
      <c r="E17" s="7" t="s">
        <v>9</v>
      </c>
      <c r="F17" s="7"/>
      <c r="G17" s="11"/>
      <c r="H17" s="11"/>
      <c r="I17" s="11"/>
      <c r="J17" s="11"/>
      <c r="K17" s="11"/>
    </row>
    <row r="18" spans="1:11" x14ac:dyDescent="0.2">
      <c r="A18" s="7" t="s">
        <v>42</v>
      </c>
      <c r="B18" s="7"/>
      <c r="D18" s="7" t="s">
        <v>43</v>
      </c>
      <c r="E18" s="7" t="s">
        <v>9</v>
      </c>
      <c r="F18" s="7"/>
      <c r="G18" s="11"/>
      <c r="H18" s="11"/>
      <c r="I18" s="11"/>
      <c r="J18" s="11"/>
      <c r="K18" s="11"/>
    </row>
    <row r="19" spans="1:11" x14ac:dyDescent="0.2">
      <c r="A19" s="7" t="s">
        <v>44</v>
      </c>
      <c r="B19" s="7"/>
      <c r="D19" s="7" t="s">
        <v>45</v>
      </c>
      <c r="E19" s="7" t="s">
        <v>9</v>
      </c>
      <c r="F19" s="7"/>
      <c r="G19" s="11"/>
      <c r="H19" s="11"/>
      <c r="I19" s="11"/>
      <c r="J19" s="11"/>
      <c r="K19" s="11"/>
    </row>
    <row r="20" spans="1:11" x14ac:dyDescent="0.2">
      <c r="A20" s="7" t="s">
        <v>46</v>
      </c>
      <c r="B20" s="7"/>
      <c r="D20" s="7" t="s">
        <v>47</v>
      </c>
      <c r="E20" s="7" t="s">
        <v>9</v>
      </c>
      <c r="F20" s="7"/>
      <c r="G20" s="11"/>
      <c r="H20" s="11"/>
      <c r="I20" s="11"/>
      <c r="J20" s="11"/>
      <c r="K20" s="11"/>
    </row>
    <row r="21" spans="1:11" x14ac:dyDescent="0.2">
      <c r="A21" s="7" t="s">
        <v>48</v>
      </c>
      <c r="B21" s="7" t="s">
        <v>9</v>
      </c>
      <c r="D21" s="7" t="s">
        <v>49</v>
      </c>
      <c r="E21" s="7" t="s">
        <v>9</v>
      </c>
      <c r="F21" s="7"/>
      <c r="G21" s="11"/>
      <c r="H21" s="11"/>
      <c r="I21" s="11"/>
      <c r="J21" s="11"/>
      <c r="K21" s="11"/>
    </row>
    <row r="22" spans="1:11" x14ac:dyDescent="0.2">
      <c r="A22" s="7" t="s">
        <v>50</v>
      </c>
      <c r="B22" s="7"/>
      <c r="D22" s="7" t="s">
        <v>51</v>
      </c>
      <c r="E22" s="7" t="s">
        <v>9</v>
      </c>
      <c r="F22" s="7"/>
      <c r="G22" s="11"/>
      <c r="H22" s="11"/>
      <c r="I22" s="11"/>
      <c r="J22" s="11"/>
      <c r="K22" s="11"/>
    </row>
    <row r="23" spans="1:11" x14ac:dyDescent="0.2">
      <c r="A23" s="7" t="s">
        <v>52</v>
      </c>
      <c r="B23" s="7"/>
      <c r="D23" s="7" t="s">
        <v>53</v>
      </c>
      <c r="E23" s="7" t="s">
        <v>9</v>
      </c>
      <c r="F23" s="7"/>
      <c r="G23" s="11"/>
      <c r="H23" s="11"/>
      <c r="I23" s="11"/>
      <c r="J23" s="11"/>
      <c r="K23" s="11"/>
    </row>
    <row r="24" spans="1:11" x14ac:dyDescent="0.2">
      <c r="A24" s="7" t="s">
        <v>54</v>
      </c>
      <c r="B24" s="7"/>
      <c r="D24" s="7" t="s">
        <v>55</v>
      </c>
      <c r="E24" s="7" t="s">
        <v>9</v>
      </c>
      <c r="F24" s="7"/>
      <c r="G24" s="11"/>
      <c r="H24" s="11"/>
      <c r="I24" s="11"/>
      <c r="J24" s="11"/>
      <c r="K24" s="11"/>
    </row>
    <row r="25" spans="1:11" x14ac:dyDescent="0.2">
      <c r="A25" s="7" t="s">
        <v>56</v>
      </c>
      <c r="B25" s="7"/>
      <c r="D25" s="7" t="s">
        <v>57</v>
      </c>
      <c r="E25" s="7" t="s">
        <v>9</v>
      </c>
      <c r="F25" s="7"/>
      <c r="G25" s="11"/>
      <c r="H25" s="11"/>
      <c r="I25" s="11"/>
      <c r="J25" s="11"/>
      <c r="K25" s="11"/>
    </row>
    <row r="26" spans="1:11" x14ac:dyDescent="0.2">
      <c r="A26" s="7" t="s">
        <v>58</v>
      </c>
      <c r="B26" s="7"/>
      <c r="D26" s="7" t="s">
        <v>59</v>
      </c>
      <c r="E26" s="7" t="s">
        <v>9</v>
      </c>
      <c r="F26" s="7"/>
      <c r="G26" s="11"/>
      <c r="H26" s="11"/>
      <c r="I26" s="11"/>
      <c r="J26" s="11"/>
      <c r="K26" s="11"/>
    </row>
    <row r="27" spans="1:11" x14ac:dyDescent="0.2">
      <c r="A27" s="7" t="s">
        <v>60</v>
      </c>
      <c r="B27" s="7"/>
      <c r="D27" s="7" t="s">
        <v>61</v>
      </c>
      <c r="E27" s="7" t="s">
        <v>9</v>
      </c>
      <c r="F27" s="7"/>
      <c r="G27" s="11"/>
      <c r="H27" s="11"/>
      <c r="I27" s="11"/>
      <c r="J27" s="11"/>
      <c r="K27" s="11"/>
    </row>
    <row r="28" spans="1:11" x14ac:dyDescent="0.2">
      <c r="A28" s="7" t="s">
        <v>62</v>
      </c>
      <c r="B28" s="7"/>
      <c r="D28" s="7" t="s">
        <v>63</v>
      </c>
      <c r="E28" s="7" t="s">
        <v>9</v>
      </c>
      <c r="F28" s="7"/>
      <c r="G28" s="11"/>
      <c r="H28" s="11"/>
      <c r="I28" s="11"/>
      <c r="J28" s="11"/>
      <c r="K28" s="11"/>
    </row>
    <row r="29" spans="1:11" x14ac:dyDescent="0.2">
      <c r="A29" s="7" t="s">
        <v>64</v>
      </c>
      <c r="B29" s="7"/>
      <c r="D29" s="7" t="s">
        <v>65</v>
      </c>
      <c r="E29" s="7" t="s">
        <v>9</v>
      </c>
      <c r="F29" s="7"/>
      <c r="G29" s="11"/>
      <c r="H29" s="11"/>
      <c r="I29" s="11"/>
      <c r="J29" s="11"/>
      <c r="K29" s="11"/>
    </row>
    <row r="30" spans="1:11" ht="16" x14ac:dyDescent="0.2">
      <c r="A30" s="12" t="s">
        <v>66</v>
      </c>
      <c r="B30" s="12"/>
      <c r="D30" s="7" t="s">
        <v>67</v>
      </c>
      <c r="E30" s="7" t="s">
        <v>9</v>
      </c>
      <c r="F30" s="7"/>
      <c r="G30" s="11"/>
      <c r="H30" s="11"/>
      <c r="I30" s="11"/>
      <c r="J30" s="11"/>
      <c r="K30" s="11"/>
    </row>
    <row r="31" spans="1:11" ht="16" x14ac:dyDescent="0.2">
      <c r="A31" s="12" t="s">
        <v>68</v>
      </c>
      <c r="B31" s="12"/>
      <c r="D31" s="7" t="s">
        <v>69</v>
      </c>
      <c r="E31" s="7" t="s">
        <v>9</v>
      </c>
      <c r="F31" s="7"/>
      <c r="G31" s="11"/>
      <c r="H31" s="11"/>
      <c r="I31" s="11"/>
      <c r="J31" s="11"/>
      <c r="K31" s="11"/>
    </row>
    <row r="32" spans="1:11" ht="16" x14ac:dyDescent="0.2">
      <c r="A32" s="12" t="s">
        <v>70</v>
      </c>
      <c r="B32" s="12"/>
      <c r="D32" s="7" t="s">
        <v>71</v>
      </c>
      <c r="E32" s="7" t="s">
        <v>9</v>
      </c>
      <c r="F32" s="7"/>
      <c r="G32" s="11"/>
      <c r="H32" s="11"/>
      <c r="I32" s="11"/>
      <c r="J32" s="11"/>
      <c r="K32" s="11"/>
    </row>
    <row r="33" spans="1:11" ht="16" x14ac:dyDescent="0.2">
      <c r="A33" s="12" t="s">
        <v>72</v>
      </c>
      <c r="B33" s="12"/>
      <c r="D33" s="7" t="s">
        <v>73</v>
      </c>
      <c r="E33" s="7" t="s">
        <v>9</v>
      </c>
      <c r="F33" s="7"/>
      <c r="G33" s="11"/>
      <c r="H33" s="11"/>
      <c r="I33" s="11"/>
      <c r="J33" s="11"/>
      <c r="K33" s="11"/>
    </row>
    <row r="34" spans="1:11" ht="16" x14ac:dyDescent="0.2">
      <c r="A34" s="12" t="s">
        <v>74</v>
      </c>
      <c r="B34" s="12"/>
      <c r="D34" s="7" t="s">
        <v>75</v>
      </c>
      <c r="E34" s="7" t="s">
        <v>9</v>
      </c>
      <c r="F34" s="7"/>
      <c r="G34" s="11"/>
      <c r="H34" s="11"/>
      <c r="I34" s="11"/>
      <c r="J34" s="11"/>
      <c r="K34" s="11"/>
    </row>
    <row r="35" spans="1:11" ht="16" x14ac:dyDescent="0.2">
      <c r="A35" s="12" t="s">
        <v>76</v>
      </c>
      <c r="B35" s="12"/>
      <c r="D35" s="7" t="s">
        <v>77</v>
      </c>
      <c r="E35" s="7" t="s">
        <v>9</v>
      </c>
      <c r="F35" s="7"/>
      <c r="G35" s="11"/>
      <c r="H35" s="11"/>
      <c r="I35" s="11"/>
      <c r="J35" s="11"/>
      <c r="K35" s="11"/>
    </row>
    <row r="36" spans="1:11" ht="16" x14ac:dyDescent="0.2">
      <c r="A36" s="12" t="s">
        <v>78</v>
      </c>
      <c r="B36" s="12"/>
      <c r="D36" s="7" t="s">
        <v>79</v>
      </c>
      <c r="E36" s="7" t="s">
        <v>9</v>
      </c>
      <c r="F36" s="7"/>
      <c r="G36" s="25"/>
      <c r="H36" s="25"/>
      <c r="I36" s="25"/>
      <c r="J36" s="25"/>
      <c r="K36" s="11"/>
    </row>
    <row r="37" spans="1:11" ht="16" x14ac:dyDescent="0.2">
      <c r="A37" s="12" t="s">
        <v>80</v>
      </c>
      <c r="B37" s="12"/>
      <c r="D37" s="7" t="s">
        <v>81</v>
      </c>
      <c r="E37" s="7" t="s">
        <v>9</v>
      </c>
      <c r="F37" s="7"/>
      <c r="G37" s="11"/>
      <c r="H37" s="11"/>
      <c r="I37" s="11"/>
      <c r="J37" s="11"/>
      <c r="K37" s="11"/>
    </row>
    <row r="38" spans="1:11" x14ac:dyDescent="0.2">
      <c r="A38" s="7" t="s">
        <v>82</v>
      </c>
      <c r="B38" s="7"/>
      <c r="D38" s="7" t="s">
        <v>83</v>
      </c>
      <c r="E38" s="7"/>
      <c r="F38" s="7"/>
      <c r="G38" s="11"/>
      <c r="H38" s="11"/>
      <c r="I38" s="11"/>
      <c r="J38" s="11"/>
      <c r="K38" s="11"/>
    </row>
    <row r="39" spans="1:11" x14ac:dyDescent="0.2">
      <c r="A39" s="7" t="s">
        <v>84</v>
      </c>
      <c r="B39" s="7"/>
      <c r="D39" s="7" t="s">
        <v>85</v>
      </c>
      <c r="E39" s="7"/>
      <c r="F39" s="7"/>
      <c r="G39" s="11"/>
      <c r="H39" s="11"/>
      <c r="I39" s="11"/>
      <c r="J39" s="11"/>
      <c r="K39" s="11"/>
    </row>
    <row r="40" spans="1:11" x14ac:dyDescent="0.2">
      <c r="A40" s="7" t="s">
        <v>86</v>
      </c>
      <c r="B40" s="7"/>
      <c r="D40" s="7" t="s">
        <v>87</v>
      </c>
      <c r="E40" s="7" t="s">
        <v>9</v>
      </c>
      <c r="F40" s="7"/>
      <c r="G40" s="11"/>
      <c r="H40" s="11"/>
      <c r="I40" s="11"/>
      <c r="J40" s="11"/>
      <c r="K40" s="11"/>
    </row>
    <row r="41" spans="1:11" ht="13.75" customHeight="1" x14ac:dyDescent="0.2">
      <c r="A41" s="7" t="s">
        <v>88</v>
      </c>
      <c r="B41" s="7"/>
      <c r="D41" s="7" t="s">
        <v>89</v>
      </c>
      <c r="E41" s="7" t="s">
        <v>9</v>
      </c>
      <c r="F41" s="7"/>
      <c r="G41" s="11"/>
      <c r="H41" s="11"/>
      <c r="I41" s="11"/>
      <c r="J41" s="11"/>
      <c r="K41" s="11"/>
    </row>
    <row r="42" spans="1:11" x14ac:dyDescent="0.2">
      <c r="A42" s="11"/>
      <c r="B42" s="11"/>
      <c r="D42" s="7" t="s">
        <v>90</v>
      </c>
      <c r="E42" s="7" t="s">
        <v>9</v>
      </c>
      <c r="F42" s="7"/>
      <c r="G42" s="11"/>
      <c r="H42" s="11"/>
      <c r="I42" s="11"/>
      <c r="J42" s="11"/>
      <c r="K42" s="11"/>
    </row>
    <row r="43" spans="1:11" x14ac:dyDescent="0.2">
      <c r="A43" s="11"/>
      <c r="B43" s="11"/>
      <c r="D43" s="7" t="s">
        <v>91</v>
      </c>
      <c r="E43" s="7" t="s">
        <v>9</v>
      </c>
      <c r="F43" s="7"/>
      <c r="G43" s="11"/>
      <c r="H43" s="11"/>
      <c r="I43" s="11"/>
      <c r="J43" s="11"/>
      <c r="K43" s="11"/>
    </row>
    <row r="44" spans="1:11" x14ac:dyDescent="0.2">
      <c r="A44" s="11"/>
      <c r="B44" s="11"/>
      <c r="D44" s="7" t="s">
        <v>92</v>
      </c>
      <c r="E44" s="7" t="s">
        <v>9</v>
      </c>
      <c r="F44" s="7"/>
      <c r="G44" s="11"/>
      <c r="H44" s="11"/>
      <c r="I44" s="11"/>
      <c r="J44" s="11"/>
      <c r="K44" s="11"/>
    </row>
    <row r="45" spans="1:11" x14ac:dyDescent="0.2">
      <c r="A45" s="11"/>
      <c r="B45" s="11"/>
      <c r="D45" s="7" t="s">
        <v>93</v>
      </c>
      <c r="E45" s="7" t="s">
        <v>9</v>
      </c>
      <c r="F45" s="7"/>
      <c r="G45" s="11"/>
      <c r="H45" s="11"/>
      <c r="I45" s="11"/>
      <c r="J45" s="11"/>
      <c r="K45" s="11"/>
    </row>
  </sheetData>
  <mergeCells count="1">
    <mergeCell ref="G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8"/>
  <sheetViews>
    <sheetView zoomScaleNormal="100" workbookViewId="0">
      <selection activeCell="H6" sqref="H6"/>
    </sheetView>
  </sheetViews>
  <sheetFormatPr baseColWidth="10" defaultColWidth="8.83203125" defaultRowHeight="15" x14ac:dyDescent="0.2"/>
  <cols>
    <col min="1" max="1" width="22.5" customWidth="1"/>
    <col min="2" max="2" width="23.33203125" customWidth="1"/>
    <col min="3" max="3" width="15.5" customWidth="1"/>
    <col min="4" max="4" width="22.1640625" customWidth="1"/>
    <col min="5" max="5" width="23.33203125" customWidth="1"/>
    <col min="6" max="6" width="17.83203125" customWidth="1"/>
    <col min="7" max="7" width="18.5" customWidth="1"/>
  </cols>
  <sheetData>
    <row r="2" spans="1:11" x14ac:dyDescent="0.2">
      <c r="A2" s="25"/>
      <c r="B2" s="25"/>
      <c r="C2" s="25"/>
      <c r="D2" s="25"/>
      <c r="E2" s="25"/>
      <c r="F2" s="25"/>
    </row>
    <row r="4" spans="1:11" x14ac:dyDescent="0.2">
      <c r="A4" s="7" t="s">
        <v>5</v>
      </c>
      <c r="B4" s="7" t="s">
        <v>6</v>
      </c>
      <c r="D4" t="s">
        <v>5</v>
      </c>
      <c r="E4" t="s">
        <v>6</v>
      </c>
    </row>
    <row r="5" spans="1:11" x14ac:dyDescent="0.2">
      <c r="A5" s="7" t="s">
        <v>7</v>
      </c>
      <c r="B5" s="7"/>
      <c r="D5" t="s">
        <v>8</v>
      </c>
      <c r="E5" t="s">
        <v>9</v>
      </c>
      <c r="G5" t="s">
        <v>10</v>
      </c>
      <c r="H5">
        <f>COUNTIF(E5:E50, "x")</f>
        <v>39</v>
      </c>
      <c r="J5" t="s">
        <v>11</v>
      </c>
      <c r="K5" t="s">
        <v>12</v>
      </c>
    </row>
    <row r="6" spans="1:11" x14ac:dyDescent="0.2">
      <c r="A6" s="7" t="s">
        <v>13</v>
      </c>
      <c r="B6" s="7"/>
      <c r="D6" t="s">
        <v>14</v>
      </c>
      <c r="E6" t="s">
        <v>9</v>
      </c>
      <c r="G6" t="s">
        <v>15</v>
      </c>
      <c r="H6">
        <f>COUNTIF(B5:B58, "x")</f>
        <v>5</v>
      </c>
      <c r="I6" t="s">
        <v>16</v>
      </c>
      <c r="J6">
        <v>0.85</v>
      </c>
      <c r="K6">
        <f>H5/(H5+H6)</f>
        <v>0.88636363636363635</v>
      </c>
    </row>
    <row r="7" spans="1:11" x14ac:dyDescent="0.2">
      <c r="A7" s="7" t="s">
        <v>17</v>
      </c>
      <c r="B7" s="7"/>
      <c r="D7" t="s">
        <v>18</v>
      </c>
      <c r="E7" t="s">
        <v>9</v>
      </c>
      <c r="G7" t="s">
        <v>19</v>
      </c>
      <c r="H7">
        <f>COUNTIF(B5:B58, "")</f>
        <v>49</v>
      </c>
      <c r="I7" t="s">
        <v>20</v>
      </c>
      <c r="J7">
        <v>0.85</v>
      </c>
      <c r="K7">
        <f>H5/(H5+H8)</f>
        <v>0.84782608695652173</v>
      </c>
    </row>
    <row r="8" spans="1:11" x14ac:dyDescent="0.2">
      <c r="A8" s="7" t="s">
        <v>21</v>
      </c>
      <c r="B8" s="7"/>
      <c r="D8" t="s">
        <v>22</v>
      </c>
      <c r="E8" t="s">
        <v>9</v>
      </c>
      <c r="G8" t="s">
        <v>23</v>
      </c>
      <c r="H8">
        <f>COUNTIF(E5:E50, "")</f>
        <v>7</v>
      </c>
    </row>
    <row r="9" spans="1:11" x14ac:dyDescent="0.2">
      <c r="A9" s="7" t="s">
        <v>24</v>
      </c>
      <c r="B9" s="7"/>
      <c r="D9" t="s">
        <v>25</v>
      </c>
      <c r="E9" t="s">
        <v>9</v>
      </c>
    </row>
    <row r="10" spans="1:11" x14ac:dyDescent="0.2">
      <c r="A10" s="7" t="s">
        <v>26</v>
      </c>
      <c r="B10" s="7"/>
      <c r="D10" t="s">
        <v>27</v>
      </c>
    </row>
    <row r="11" spans="1:11" x14ac:dyDescent="0.2">
      <c r="A11" s="7" t="s">
        <v>28</v>
      </c>
      <c r="B11" s="7"/>
      <c r="D11" t="s">
        <v>29</v>
      </c>
      <c r="E11" t="s">
        <v>9</v>
      </c>
    </row>
    <row r="12" spans="1:11" x14ac:dyDescent="0.2">
      <c r="A12" s="7" t="s">
        <v>30</v>
      </c>
      <c r="B12" s="7"/>
      <c r="D12" t="s">
        <v>31</v>
      </c>
      <c r="E12" t="s">
        <v>9</v>
      </c>
    </row>
    <row r="13" spans="1:11" x14ac:dyDescent="0.2">
      <c r="A13" s="7" t="s">
        <v>32</v>
      </c>
      <c r="B13" s="7"/>
      <c r="D13" t="s">
        <v>33</v>
      </c>
      <c r="E13" t="s">
        <v>9</v>
      </c>
    </row>
    <row r="14" spans="1:11" x14ac:dyDescent="0.2">
      <c r="A14" s="13" t="s">
        <v>94</v>
      </c>
      <c r="B14" s="13" t="s">
        <v>9</v>
      </c>
      <c r="D14" t="s">
        <v>35</v>
      </c>
      <c r="E14" t="s">
        <v>9</v>
      </c>
    </row>
    <row r="15" spans="1:11" x14ac:dyDescent="0.2">
      <c r="A15" s="7" t="s">
        <v>34</v>
      </c>
      <c r="B15" s="7"/>
      <c r="D15" t="s">
        <v>37</v>
      </c>
      <c r="E15" t="s">
        <v>9</v>
      </c>
    </row>
    <row r="16" spans="1:11" x14ac:dyDescent="0.2">
      <c r="A16" s="7" t="s">
        <v>36</v>
      </c>
      <c r="B16" s="7" t="s">
        <v>9</v>
      </c>
      <c r="D16" t="s">
        <v>39</v>
      </c>
    </row>
    <row r="17" spans="1:10" x14ac:dyDescent="0.2">
      <c r="A17" s="7" t="s">
        <v>38</v>
      </c>
      <c r="B17" s="7"/>
      <c r="D17" t="s">
        <v>41</v>
      </c>
      <c r="E17" t="s">
        <v>9</v>
      </c>
      <c r="G17" s="25"/>
      <c r="H17" s="25"/>
      <c r="I17" s="25"/>
      <c r="J17" s="25"/>
    </row>
    <row r="18" spans="1:10" x14ac:dyDescent="0.2">
      <c r="A18" s="7" t="s">
        <v>40</v>
      </c>
      <c r="B18" s="7"/>
      <c r="D18" s="14" t="s">
        <v>95</v>
      </c>
      <c r="E18" s="14"/>
      <c r="F18" t="s">
        <v>96</v>
      </c>
      <c r="G18" s="25"/>
      <c r="H18" s="25"/>
      <c r="I18" s="25"/>
      <c r="J18" s="25"/>
    </row>
    <row r="19" spans="1:10" x14ac:dyDescent="0.2">
      <c r="A19" s="7" t="s">
        <v>42</v>
      </c>
      <c r="B19" s="7"/>
      <c r="D19" t="s">
        <v>43</v>
      </c>
      <c r="E19" t="s">
        <v>9</v>
      </c>
      <c r="G19" s="25"/>
      <c r="H19" s="25"/>
      <c r="I19" s="25"/>
      <c r="J19" s="25"/>
    </row>
    <row r="20" spans="1:10" x14ac:dyDescent="0.2">
      <c r="A20" s="7" t="s">
        <v>44</v>
      </c>
      <c r="B20" s="7"/>
      <c r="D20" t="s">
        <v>45</v>
      </c>
      <c r="E20" t="s">
        <v>9</v>
      </c>
      <c r="G20" s="25"/>
      <c r="H20" s="25"/>
      <c r="I20" s="25"/>
      <c r="J20" s="25"/>
    </row>
    <row r="21" spans="1:10" x14ac:dyDescent="0.2">
      <c r="A21" s="7" t="s">
        <v>46</v>
      </c>
      <c r="B21" s="7"/>
      <c r="D21" t="s">
        <v>47</v>
      </c>
      <c r="E21" t="s">
        <v>9</v>
      </c>
      <c r="G21" s="25"/>
      <c r="H21" s="25"/>
      <c r="I21" s="25"/>
      <c r="J21" s="25"/>
    </row>
    <row r="22" spans="1:10" x14ac:dyDescent="0.2">
      <c r="A22" s="7" t="s">
        <v>48</v>
      </c>
      <c r="B22" s="7" t="s">
        <v>9</v>
      </c>
      <c r="D22" t="s">
        <v>49</v>
      </c>
      <c r="E22" t="s">
        <v>9</v>
      </c>
      <c r="G22" s="25"/>
      <c r="H22" s="25"/>
      <c r="I22" s="25"/>
      <c r="J22" s="25"/>
    </row>
    <row r="23" spans="1:10" x14ac:dyDescent="0.2">
      <c r="A23" s="7" t="s">
        <v>50</v>
      </c>
      <c r="B23" s="7"/>
      <c r="D23" t="s">
        <v>51</v>
      </c>
      <c r="E23" t="s">
        <v>9</v>
      </c>
      <c r="G23" s="25"/>
      <c r="H23" s="25"/>
      <c r="I23" s="25"/>
      <c r="J23" s="25"/>
    </row>
    <row r="24" spans="1:10" x14ac:dyDescent="0.2">
      <c r="A24" s="7" t="s">
        <v>52</v>
      </c>
      <c r="B24" s="7"/>
      <c r="D24" t="s">
        <v>53</v>
      </c>
      <c r="E24" t="s">
        <v>9</v>
      </c>
      <c r="G24" s="25"/>
      <c r="H24" s="25"/>
      <c r="I24" s="25"/>
      <c r="J24" s="25"/>
    </row>
    <row r="25" spans="1:10" x14ac:dyDescent="0.2">
      <c r="A25" s="7" t="s">
        <v>54</v>
      </c>
      <c r="B25" s="7"/>
      <c r="D25" t="s">
        <v>55</v>
      </c>
      <c r="E25" t="s">
        <v>9</v>
      </c>
      <c r="G25" s="25"/>
      <c r="H25" s="25"/>
      <c r="I25" s="25"/>
      <c r="J25" s="25"/>
    </row>
    <row r="26" spans="1:10" x14ac:dyDescent="0.2">
      <c r="A26" s="7" t="s">
        <v>56</v>
      </c>
      <c r="B26" s="7"/>
      <c r="D26" t="s">
        <v>57</v>
      </c>
      <c r="E26" t="s">
        <v>9</v>
      </c>
      <c r="G26" s="25"/>
      <c r="H26" s="25"/>
      <c r="I26" s="25"/>
      <c r="J26" s="25"/>
    </row>
    <row r="27" spans="1:10" x14ac:dyDescent="0.2">
      <c r="A27" s="7" t="s">
        <v>58</v>
      </c>
      <c r="B27" s="7"/>
      <c r="D27" t="s">
        <v>59</v>
      </c>
      <c r="E27" t="s">
        <v>9</v>
      </c>
      <c r="G27" s="25"/>
      <c r="H27" s="25"/>
      <c r="I27" s="25"/>
      <c r="J27" s="25"/>
    </row>
    <row r="28" spans="1:10" x14ac:dyDescent="0.2">
      <c r="A28" s="7" t="s">
        <v>60</v>
      </c>
      <c r="B28" s="7"/>
      <c r="D28" t="s">
        <v>61</v>
      </c>
      <c r="E28" t="s">
        <v>9</v>
      </c>
      <c r="G28" s="25"/>
      <c r="H28" s="25"/>
      <c r="I28" s="25"/>
      <c r="J28" s="25"/>
    </row>
    <row r="29" spans="1:10" x14ac:dyDescent="0.2">
      <c r="A29" s="7" t="s">
        <v>62</v>
      </c>
      <c r="B29" s="7"/>
      <c r="D29" t="s">
        <v>63</v>
      </c>
      <c r="E29" t="s">
        <v>9</v>
      </c>
      <c r="G29" s="25"/>
      <c r="H29" s="25"/>
      <c r="I29" s="25"/>
      <c r="J29" s="25"/>
    </row>
    <row r="30" spans="1:10" x14ac:dyDescent="0.2">
      <c r="A30" s="7" t="s">
        <v>64</v>
      </c>
      <c r="B30" s="7"/>
      <c r="D30" t="s">
        <v>65</v>
      </c>
      <c r="E30" t="s">
        <v>9</v>
      </c>
    </row>
    <row r="31" spans="1:10" x14ac:dyDescent="0.2">
      <c r="A31" s="13" t="s">
        <v>97</v>
      </c>
      <c r="B31" s="13"/>
      <c r="D31" s="14" t="s">
        <v>98</v>
      </c>
      <c r="E31" s="14" t="s">
        <v>9</v>
      </c>
      <c r="F31" s="14"/>
      <c r="G31" s="25"/>
      <c r="H31" s="25"/>
      <c r="I31" s="25"/>
      <c r="J31" s="25"/>
    </row>
    <row r="32" spans="1:10" x14ac:dyDescent="0.2">
      <c r="A32" s="7" t="s">
        <v>66</v>
      </c>
      <c r="B32" s="7"/>
      <c r="D32" s="14" t="s">
        <v>99</v>
      </c>
      <c r="E32" s="14" t="s">
        <v>9</v>
      </c>
      <c r="F32" s="14" t="s">
        <v>96</v>
      </c>
      <c r="G32" s="25"/>
      <c r="H32" s="25"/>
      <c r="I32" s="25"/>
      <c r="J32" s="25"/>
    </row>
    <row r="33" spans="1:10" x14ac:dyDescent="0.2">
      <c r="A33" s="7" t="s">
        <v>68</v>
      </c>
      <c r="B33" s="7"/>
      <c r="D33" s="14" t="s">
        <v>100</v>
      </c>
      <c r="E33" s="14" t="s">
        <v>9</v>
      </c>
      <c r="F33" s="14"/>
      <c r="G33" s="25"/>
      <c r="H33" s="25"/>
      <c r="I33" s="25"/>
      <c r="J33" s="25"/>
    </row>
    <row r="34" spans="1:10" x14ac:dyDescent="0.2">
      <c r="A34" s="13" t="s">
        <v>101</v>
      </c>
      <c r="B34" s="13"/>
      <c r="D34" t="s">
        <v>67</v>
      </c>
      <c r="E34" t="s">
        <v>9</v>
      </c>
      <c r="G34" s="25"/>
      <c r="H34" s="25"/>
      <c r="I34" s="25"/>
      <c r="J34" s="25"/>
    </row>
    <row r="35" spans="1:10" x14ac:dyDescent="0.2">
      <c r="A35" s="7" t="s">
        <v>70</v>
      </c>
      <c r="B35" s="7"/>
      <c r="D35" t="s">
        <v>69</v>
      </c>
      <c r="E35" t="s">
        <v>9</v>
      </c>
      <c r="G35" s="25"/>
      <c r="H35" s="25"/>
      <c r="I35" s="25"/>
      <c r="J35" s="25"/>
    </row>
    <row r="36" spans="1:10" x14ac:dyDescent="0.2">
      <c r="A36" s="7" t="s">
        <v>72</v>
      </c>
      <c r="B36" s="7"/>
      <c r="D36" t="s">
        <v>71</v>
      </c>
      <c r="E36" t="s">
        <v>9</v>
      </c>
      <c r="G36" s="25"/>
      <c r="H36" s="25"/>
      <c r="I36" s="25"/>
      <c r="J36" s="25"/>
    </row>
    <row r="37" spans="1:10" x14ac:dyDescent="0.2">
      <c r="A37" s="7" t="s">
        <v>74</v>
      </c>
      <c r="B37" s="7"/>
      <c r="D37" t="s">
        <v>73</v>
      </c>
      <c r="E37" t="s">
        <v>9</v>
      </c>
    </row>
    <row r="38" spans="1:10" x14ac:dyDescent="0.2">
      <c r="A38" s="7" t="s">
        <v>76</v>
      </c>
      <c r="B38" s="7"/>
      <c r="D38" t="s">
        <v>75</v>
      </c>
      <c r="E38" t="s">
        <v>9</v>
      </c>
    </row>
    <row r="39" spans="1:10" x14ac:dyDescent="0.2">
      <c r="A39" s="7" t="s">
        <v>78</v>
      </c>
      <c r="B39" s="7"/>
      <c r="D39" t="s">
        <v>77</v>
      </c>
    </row>
    <row r="40" spans="1:10" x14ac:dyDescent="0.2">
      <c r="A40" s="7" t="s">
        <v>80</v>
      </c>
      <c r="B40" s="7"/>
      <c r="D40" t="s">
        <v>79</v>
      </c>
      <c r="E40" t="s">
        <v>9</v>
      </c>
    </row>
    <row r="41" spans="1:10" x14ac:dyDescent="0.2">
      <c r="A41" s="15" t="s">
        <v>102</v>
      </c>
      <c r="B41" s="15"/>
      <c r="D41" t="s">
        <v>81</v>
      </c>
      <c r="E41" t="s">
        <v>9</v>
      </c>
    </row>
    <row r="42" spans="1:10" x14ac:dyDescent="0.2">
      <c r="A42" s="15" t="s">
        <v>103</v>
      </c>
      <c r="B42" s="15"/>
      <c r="D42" t="s">
        <v>83</v>
      </c>
    </row>
    <row r="43" spans="1:10" x14ac:dyDescent="0.2">
      <c r="A43" s="15" t="s">
        <v>104</v>
      </c>
      <c r="B43" s="15" t="s">
        <v>9</v>
      </c>
      <c r="D43" t="s">
        <v>85</v>
      </c>
    </row>
    <row r="44" spans="1:10" x14ac:dyDescent="0.2">
      <c r="A44" s="15" t="s">
        <v>105</v>
      </c>
      <c r="B44" s="15"/>
      <c r="D44" t="s">
        <v>87</v>
      </c>
      <c r="E44" t="s">
        <v>9</v>
      </c>
    </row>
    <row r="45" spans="1:10" x14ac:dyDescent="0.2">
      <c r="A45" s="15" t="s">
        <v>106</v>
      </c>
      <c r="B45" s="15"/>
      <c r="D45" s="16" t="s">
        <v>107</v>
      </c>
      <c r="E45" s="16"/>
      <c r="F45" s="16" t="s">
        <v>108</v>
      </c>
    </row>
    <row r="46" spans="1:10" x14ac:dyDescent="0.2">
      <c r="A46" s="15" t="s">
        <v>109</v>
      </c>
      <c r="B46" s="15"/>
      <c r="D46" t="s">
        <v>89</v>
      </c>
      <c r="E46" t="s">
        <v>9</v>
      </c>
    </row>
    <row r="47" spans="1:10" x14ac:dyDescent="0.2">
      <c r="A47" s="15" t="s">
        <v>110</v>
      </c>
      <c r="B47" s="15"/>
      <c r="D47" t="s">
        <v>90</v>
      </c>
      <c r="E47" t="s">
        <v>9</v>
      </c>
    </row>
    <row r="48" spans="1:10" x14ac:dyDescent="0.2">
      <c r="A48" s="15" t="s">
        <v>111</v>
      </c>
      <c r="B48" s="15"/>
      <c r="D48" t="s">
        <v>91</v>
      </c>
      <c r="E48" t="s">
        <v>9</v>
      </c>
    </row>
    <row r="49" spans="1:5" x14ac:dyDescent="0.2">
      <c r="A49" s="15" t="s">
        <v>112</v>
      </c>
      <c r="B49" s="15"/>
      <c r="D49" t="s">
        <v>92</v>
      </c>
      <c r="E49" t="s">
        <v>9</v>
      </c>
    </row>
    <row r="50" spans="1:5" x14ac:dyDescent="0.2">
      <c r="A50" s="15" t="s">
        <v>113</v>
      </c>
      <c r="B50" s="15"/>
      <c r="D50" t="s">
        <v>93</v>
      </c>
      <c r="E50" t="s">
        <v>9</v>
      </c>
    </row>
    <row r="51" spans="1:5" x14ac:dyDescent="0.2">
      <c r="A51" s="15" t="s">
        <v>114</v>
      </c>
      <c r="B51" s="15"/>
    </row>
    <row r="52" spans="1:5" x14ac:dyDescent="0.2">
      <c r="A52" s="15" t="s">
        <v>115</v>
      </c>
      <c r="B52" s="15"/>
    </row>
    <row r="53" spans="1:5" x14ac:dyDescent="0.2">
      <c r="A53" s="15" t="s">
        <v>116</v>
      </c>
      <c r="B53" s="15" t="s">
        <v>9</v>
      </c>
    </row>
    <row r="54" spans="1:5" x14ac:dyDescent="0.2">
      <c r="A54" s="15" t="s">
        <v>117</v>
      </c>
      <c r="B54" s="15"/>
    </row>
    <row r="55" spans="1:5" x14ac:dyDescent="0.2">
      <c r="A55" s="7" t="s">
        <v>82</v>
      </c>
      <c r="B55" s="7"/>
    </row>
    <row r="56" spans="1:5" x14ac:dyDescent="0.2">
      <c r="A56" s="7" t="s">
        <v>84</v>
      </c>
      <c r="B56" s="7"/>
    </row>
    <row r="57" spans="1:5" x14ac:dyDescent="0.2">
      <c r="A57" s="7" t="s">
        <v>86</v>
      </c>
      <c r="B57" s="7"/>
    </row>
    <row r="58" spans="1:5" x14ac:dyDescent="0.2">
      <c r="A58" s="7" t="s">
        <v>88</v>
      </c>
      <c r="B58" s="7"/>
    </row>
  </sheetData>
  <mergeCells count="6">
    <mergeCell ref="G36:J36"/>
    <mergeCell ref="A2:B2"/>
    <mergeCell ref="C2:F2"/>
    <mergeCell ref="G17:J29"/>
    <mergeCell ref="G31:J31"/>
    <mergeCell ref="G32:J3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Control</vt:lpstr>
      <vt:lpstr>Data after cleaning</vt:lpstr>
      <vt:lpstr>Data before 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Toan Minh Hoang</dc:creator>
  <dc:description/>
  <cp:lastModifiedBy>Microsoft Office User</cp:lastModifiedBy>
  <cp:revision>5</cp:revision>
  <dcterms:created xsi:type="dcterms:W3CDTF">2021-09-24T23:02:16Z</dcterms:created>
  <dcterms:modified xsi:type="dcterms:W3CDTF">2021-10-12T12:57:08Z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