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10427_VB_Test" sheetId="1" state="visible" r:id="rId2"/>
    <sheet name="rule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<sst xmlns="http://schemas.openxmlformats.org/spreadsheetml/2006/main" count="312" uniqueCount="73">
  <si>
    <t xml:space="preserve">KẾT QUẢ TEST MODEL TRƯỚC KHI CONVERT SANG ONNX</t>
  </si>
  <si>
    <t xml:space="preserve">Datetime: 20210427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</si>
  <si>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</si>
  <si>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</si>
  <si>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</si>
  <si>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</si>
  <si>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Không Pets</t>
  </si>
  <si>
    <t xml:space="preserve">N_part1.vatnuoi_n_14_001</t>
  </si>
  <si>
    <t xml:space="preserve">Pets</t>
  </si>
  <si>
    <t xml:space="preserve">P_part2.vatnuoi_p_27_012</t>
  </si>
  <si>
    <t xml:space="preserve">x</t>
  </si>
  <si>
    <t xml:space="preserve">TRUE POSITIVE</t>
  </si>
  <si>
    <t xml:space="preserve">PRECISION</t>
  </si>
  <si>
    <t xml:space="preserve">N_part1.vatnuoi_n_14_002</t>
  </si>
  <si>
    <t xml:space="preserve">P_part2.vatnuoi_p_27_013</t>
  </si>
  <si>
    <t xml:space="preserve">FALSE POSITIVE</t>
  </si>
  <si>
    <t xml:space="preserve">RECALL</t>
  </si>
  <si>
    <t xml:space="preserve">N_part1.vatnuoi_n_14_003</t>
  </si>
  <si>
    <t xml:space="preserve">P_part2.vatnuoi_p_27_014</t>
  </si>
  <si>
    <t xml:space="preserve">TRUE NEGATIVE</t>
  </si>
  <si>
    <t xml:space="preserve">N_part1.vatnuoi_n_14_004</t>
  </si>
  <si>
    <t xml:space="preserve">P_part2.vatnuoi_p_27_015</t>
  </si>
  <si>
    <t xml:space="preserve">FALSE NEGATIVE</t>
  </si>
  <si>
    <t xml:space="preserve">N_part1.vatnuoi_n_14_005</t>
  </si>
  <si>
    <t xml:space="preserve">P_part2.vatnuoi_p_27_016</t>
  </si>
  <si>
    <t xml:space="preserve">N_part1.vatnuoi_n_14_006</t>
  </si>
  <si>
    <t xml:space="preserve">P_part2.vatnuoi_p_27_017</t>
  </si>
  <si>
    <t xml:space="preserve">N_part1.vatnuoi_n_14_007</t>
  </si>
  <si>
    <t xml:space="preserve">P_part2.vatnuoi_p_27_018</t>
  </si>
  <si>
    <t xml:space="preserve">N_part1.vatnuoi_n_14_008</t>
  </si>
  <si>
    <t xml:space="preserve">P_part2.vatnuoi_p_27_019</t>
  </si>
  <si>
    <t xml:space="preserve">N_part1.vatnuoi_n_14_009</t>
  </si>
  <si>
    <t xml:space="preserve">P_part2.vatnuoi_p_27_020</t>
  </si>
  <si>
    <t xml:space="preserve">N_part1.vatnuoi_n_14_010</t>
  </si>
  <si>
    <t xml:space="preserve">P_part2.vatnuoi_p_27_021</t>
  </si>
  <si>
    <t xml:space="preserve">N_part1.vatnuoi_n_14_011</t>
  </si>
  <si>
    <t xml:space="preserve">P_part2.vatnuoi_p_27_022</t>
  </si>
  <si>
    <t xml:space="preserve">N_part1.vatnuoi_n_14_012</t>
  </si>
  <si>
    <t xml:space="preserve">P_part2.vatnuoi_p_27_023</t>
  </si>
  <si>
    <t xml:space="preserve">N_part1.vatnuoi_n_14_013</t>
  </si>
  <si>
    <t xml:space="preserve">P_part2.vatnuoi_p_27_024</t>
  </si>
  <si>
    <t xml:space="preserve">N_part1.vatnuoi_n_14_014</t>
  </si>
  <si>
    <t xml:space="preserve">P_part2.vatnuoi_p_27_025</t>
  </si>
  <si>
    <t xml:space="preserve">N_part6.vatnuoi_n_4_001</t>
  </si>
  <si>
    <t xml:space="preserve">P_part2.vatnuoi_p_27_026</t>
  </si>
  <si>
    <t xml:space="preserve">N_part6.vatnuoi_n_4_002</t>
  </si>
  <si>
    <t xml:space="preserve">P_part2.vatnuoi_p_27_027</t>
  </si>
  <si>
    <t xml:space="preserve">N_part6.vatnuoi_n_4_003</t>
  </si>
  <si>
    <t xml:space="preserve">P_part2.vatnuoi_p_27_028</t>
  </si>
  <si>
    <t xml:space="preserve">N_part6.vatnuoi_n_4_004</t>
  </si>
  <si>
    <t xml:space="preserve">P_part2.vatnuoi_p_27_029</t>
  </si>
  <si>
    <t xml:space="preserve">P_part2.vatnuoi_p_27_030</t>
  </si>
  <si>
    <t xml:space="preserve">P_part2.vatnuoi_p_27_031</t>
  </si>
  <si>
    <t xml:space="preserve">P_part2.vatnuoi_p_27_032</t>
  </si>
  <si>
    <t xml:space="preserve">P_part2.vatnuoi_p_27_033</t>
  </si>
  <si>
    <t xml:space="preserve">P_part2.vatnuoi_p_27_034</t>
  </si>
  <si>
    <t xml:space="preserve">P_part2.vatnuoi_p_27_035</t>
  </si>
  <si>
    <t xml:space="preserve">P_part2.vatnuoi_p_27_036</t>
  </si>
  <si>
    <t xml:space="preserve">P_part2.vatnuoi_p_27_037</t>
  </si>
  <si>
    <t xml:space="preserve">P_part2.vatnuoi_p_27_038</t>
  </si>
  <si>
    <t xml:space="preserve">P_part6.vatnuoi_p9_001</t>
  </si>
  <si>
    <t xml:space="preserve">P_part6.vatnuoi_p9_002</t>
  </si>
  <si>
    <t xml:space="preserve">P_part6.vatnuoi_p9_003</t>
  </si>
  <si>
    <t xml:space="preserve">P_part6.vatnuoi_p9_004</t>
  </si>
  <si>
    <t xml:space="preserve">đk trời tối, chó xuất hiện góc xa trong thời gian ngắn</t>
  </si>
  <si>
    <t xml:space="preserve">P_part6.vatnuoi_p9_005</t>
  </si>
  <si>
    <t xml:space="preserve">P_part6.vatnuoi_p9_006</t>
  </si>
  <si>
    <t xml:space="preserve">P_part6.vatnuoi_p9_007</t>
  </si>
  <si>
    <t xml:space="preserve">P_part6.vatnuoi_p9_008</t>
  </si>
  <si>
    <t xml:space="preserve">P_part6.vatnuoi_p9_009</t>
  </si>
  <si>
    <t xml:space="preserve">- đk trời tối, chó xuất hiện góc xa trong thời gian ngắn, bị che khuất bởi bụi cây</t>
  </si>
  <si>
    <t xml:space="preserve">--img 1024 --conf 0.25 --iou 0.45 \</t>
  </si>
  <si>
    <t xml:space="preserve">if height &lt; 100: #if width &gt; height: #pass if conf &gt; 0.86: plot_one_box(xyxy, frame, label=label, color=self.colors[int(cls)], line_thickness=2) elif conf &gt; 0.73: if width &gt; height: plot_one_box(xyxy, frame, label=label, color=self.colors[int(cls)], line_thickness=2) else: if box_area &lt; 90 * 90 and width &gt; height: #label = f'pets {conf:.2f}' plot_one_box(xyxy, frame, label=label, color=self.colors[int(cls)], line_thickness=2)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</si>
</sst>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72BF44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B14" activeCellId="0" sqref="B14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6.34"/>
    <col collapsed="false" customWidth="true" hidden="false" outlineLevel="0" max="3" min="3" style="0" width="18.08"/>
    <col collapsed="false" customWidth="true" hidden="false" outlineLevel="0" max="4" min="4" style="0" width="9.04"/>
    <col collapsed="false" customWidth="true" hidden="false" outlineLevel="0" max="5" min="5" style="0" width="9.15"/>
    <col collapsed="false" customWidth="true" hidden="false" outlineLevel="0" max="6" min="6" style="0" width="23.04"/>
    <col collapsed="false" customWidth="true" hidden="false" outlineLevel="0" max="7" min="7" style="0" width="17.98"/>
    <col collapsed="false" customWidth="true" hidden="false" outlineLevel="0" max="8" min="8" style="0" width="10.14"/>
    <col collapsed="false" customWidth="true" hidden="false" outlineLevel="0" max="9" min="9" style="0" width="16.14"/>
    <col collapsed="false" customWidth="true" hidden="false" outlineLevel="0" max="10" min="10" style="0" width="8.53"/>
    <col collapsed="false" customWidth="true" hidden="false" outlineLevel="0" max="11" min="11" style="0" width="11.24"/>
    <col collapsed="false" customWidth="true" hidden="false" outlineLevel="0" max="12" min="12" style="0" width="9.81"/>
    <col collapsed="false" customWidth="true" hidden="false" outlineLevel="0" max="13" min="13" style="0" width="13.23"/>
    <col collapsed="false" customWidth="true" hidden="false" outlineLevel="0" max="1025" min="14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s">
        <v>1</v>
      </c>
    </row>
    <row r="4" customFormat="false" ht="13.8" hidden="false" customHeight="false" outlineLevel="0" collapsed="false">
      <c r="A4" s="3"/>
      <c r="B4" s="3" t="s">
        <v>2</v>
      </c>
      <c r="C4" s="3" t="s">
        <v>3</v>
      </c>
      <c r="D4" s="4"/>
      <c r="E4" s="3"/>
      <c r="F4" s="3" t="s">
        <v>2</v>
      </c>
      <c r="G4" s="3" t="s">
        <v>3</v>
      </c>
      <c r="H4" s="5"/>
      <c r="I4" s="5"/>
      <c r="J4" s="5"/>
      <c r="K4" s="5"/>
      <c r="L4" s="5" t="s">
        <v>4</v>
      </c>
      <c r="M4" s="0" t="s">
        <v>5</v>
      </c>
    </row>
    <row r="5" customFormat="false" ht="13.8" hidden="false" customHeight="false" outlineLevel="0" collapsed="false">
      <c r="A5" s="6" t="s">
        <v>6</v>
      </c>
      <c r="B5" s="6" t="s">
        <v>7</v>
      </c>
      <c r="C5" s="6"/>
      <c r="D5" s="7"/>
      <c r="E5" s="6" t="s">
        <v>8</v>
      </c>
      <c r="F5" s="6" t="s">
        <v>9</v>
      </c>
      <c r="G5" s="6" t="s">
        <v>10</v>
      </c>
      <c r="H5" s="5"/>
      <c r="I5" s="8" t="s">
        <v>11</v>
      </c>
      <c r="J5" s="8" t="n">
        <f aca="false">COUNTIF(G2:G300, "x")</f>
        <v>27</v>
      </c>
      <c r="K5" s="9" t="s">
        <v>12</v>
      </c>
      <c r="L5" s="10" t="n">
        <v>0.85</v>
      </c>
      <c r="M5" s="10" t="n">
        <f aca="false">J5/(J5+J6)</f>
        <v>0.818181818181818</v>
      </c>
    </row>
    <row r="6" customFormat="false" ht="13.8" hidden="false" customHeight="false" outlineLevel="0" collapsed="false">
      <c r="A6" s="6" t="s">
        <v>6</v>
      </c>
      <c r="B6" s="6" t="s">
        <v>13</v>
      </c>
      <c r="C6" s="6" t="s">
        <v>10</v>
      </c>
      <c r="D6" s="7"/>
      <c r="E6" s="6" t="s">
        <v>8</v>
      </c>
      <c r="F6" s="6" t="s">
        <v>14</v>
      </c>
      <c r="G6" s="6" t="s">
        <v>10</v>
      </c>
      <c r="H6" s="5"/>
      <c r="I6" s="8" t="s">
        <v>15</v>
      </c>
      <c r="J6" s="8" t="n">
        <f aca="false">COUNTIF(C5:C22, "x")</f>
        <v>6</v>
      </c>
      <c r="K6" s="9" t="s">
        <v>16</v>
      </c>
      <c r="L6" s="10" t="n">
        <v>0.85</v>
      </c>
      <c r="M6" s="10" t="n">
        <f aca="false">J5/(J5+J8)</f>
        <v>0.794117647058823</v>
      </c>
    </row>
    <row r="7" customFormat="false" ht="13.8" hidden="false" customHeight="false" outlineLevel="0" collapsed="false">
      <c r="A7" s="6" t="s">
        <v>6</v>
      </c>
      <c r="B7" s="6" t="s">
        <v>17</v>
      </c>
      <c r="C7" s="6" t="s">
        <v>10</v>
      </c>
      <c r="D7" s="7"/>
      <c r="E7" s="6" t="s">
        <v>8</v>
      </c>
      <c r="F7" s="6" t="s">
        <v>18</v>
      </c>
      <c r="G7" s="6" t="s">
        <v>10</v>
      </c>
      <c r="H7" s="5"/>
      <c r="I7" s="8" t="s">
        <v>19</v>
      </c>
      <c r="J7" s="8" t="n">
        <f aca="false">=COUNTA($A$5:$A$300)-J6</f>
        <v>12</v>
      </c>
      <c r="K7" s="5"/>
      <c r="L7" s="5"/>
    </row>
    <row r="8" customFormat="false" ht="13.8" hidden="false" customHeight="false" outlineLevel="0" collapsed="false">
      <c r="A8" s="6" t="s">
        <v>6</v>
      </c>
      <c r="B8" s="6" t="s">
        <v>20</v>
      </c>
      <c r="C8" s="6"/>
      <c r="D8" s="7"/>
      <c r="E8" s="6" t="s">
        <v>8</v>
      </c>
      <c r="F8" s="6" t="s">
        <v>21</v>
      </c>
      <c r="G8" s="6"/>
      <c r="H8" s="5"/>
      <c r="I8" s="8" t="s">
        <v>22</v>
      </c>
      <c r="J8" s="8" t="n">
        <f aca="false">COUNTA($E$5:$E$300)-J5</f>
        <v>7</v>
      </c>
      <c r="K8" s="5"/>
      <c r="L8" s="5"/>
    </row>
    <row r="9" customFormat="false" ht="13.8" hidden="false" customHeight="false" outlineLevel="0" collapsed="false">
      <c r="A9" s="6" t="s">
        <v>6</v>
      </c>
      <c r="B9" s="6" t="s">
        <v>23</v>
      </c>
      <c r="C9" s="11" t="s">
        <v>10</v>
      </c>
      <c r="D9" s="7"/>
      <c r="E9" s="6" t="s">
        <v>8</v>
      </c>
      <c r="F9" s="6" t="s">
        <v>24</v>
      </c>
      <c r="G9" s="6" t="s">
        <v>10</v>
      </c>
      <c r="H9" s="5"/>
      <c r="I9" s="5"/>
      <c r="J9" s="5"/>
      <c r="K9" s="5"/>
      <c r="L9" s="5"/>
    </row>
    <row r="10" customFormat="false" ht="13.8" hidden="false" customHeight="false" outlineLevel="0" collapsed="false">
      <c r="A10" s="6" t="s">
        <v>6</v>
      </c>
      <c r="B10" s="6" t="s">
        <v>25</v>
      </c>
      <c r="C10" s="6" t="s">
        <v>10</v>
      </c>
      <c r="D10" s="12"/>
      <c r="E10" s="6" t="s">
        <v>8</v>
      </c>
      <c r="F10" s="6" t="s">
        <v>26</v>
      </c>
      <c r="G10" s="6" t="s">
        <v>10</v>
      </c>
      <c r="H10" s="5"/>
      <c r="I10" s="5"/>
      <c r="J10" s="5"/>
      <c r="K10" s="5"/>
      <c r="L10" s="5"/>
    </row>
    <row r="11" customFormat="false" ht="13.8" hidden="false" customHeight="false" outlineLevel="0" collapsed="false">
      <c r="A11" s="6" t="s">
        <v>6</v>
      </c>
      <c r="B11" s="6" t="s">
        <v>27</v>
      </c>
      <c r="C11" s="6" t="s">
        <v>10</v>
      </c>
      <c r="D11" s="7"/>
      <c r="E11" s="6" t="s">
        <v>8</v>
      </c>
      <c r="F11" s="6" t="s">
        <v>28</v>
      </c>
      <c r="G11" s="6" t="s">
        <v>10</v>
      </c>
      <c r="H11" s="5"/>
      <c r="I11" s="5"/>
      <c r="J11" s="5"/>
      <c r="K11" s="5"/>
      <c r="L11" s="5"/>
    </row>
    <row r="12" customFormat="false" ht="13.8" hidden="false" customHeight="false" outlineLevel="0" collapsed="false">
      <c r="A12" s="6" t="s">
        <v>6</v>
      </c>
      <c r="B12" s="6" t="s">
        <v>29</v>
      </c>
      <c r="C12" s="6"/>
      <c r="D12" s="7"/>
      <c r="E12" s="6" t="s">
        <v>8</v>
      </c>
      <c r="F12" s="6" t="s">
        <v>30</v>
      </c>
      <c r="G12" s="6" t="s">
        <v>10</v>
      </c>
      <c r="H12" s="5"/>
      <c r="I12" s="5"/>
      <c r="J12" s="5"/>
      <c r="K12" s="5"/>
      <c r="L12" s="5"/>
    </row>
    <row r="13" customFormat="false" ht="13.8" hidden="false" customHeight="false" outlineLevel="0" collapsed="false">
      <c r="A13" s="6" t="s">
        <v>6</v>
      </c>
      <c r="B13" s="6" t="s">
        <v>31</v>
      </c>
      <c r="C13" s="6"/>
      <c r="D13" s="7"/>
      <c r="E13" s="6" t="s">
        <v>8</v>
      </c>
      <c r="F13" s="6" t="s">
        <v>32</v>
      </c>
      <c r="G13" s="6" t="s">
        <v>10</v>
      </c>
      <c r="H13" s="5"/>
      <c r="I13" s="5"/>
      <c r="J13" s="5"/>
      <c r="K13" s="5"/>
      <c r="L13" s="5"/>
    </row>
    <row r="14" customFormat="false" ht="13.8" hidden="false" customHeight="false" outlineLevel="0" collapsed="false">
      <c r="A14" s="6" t="s">
        <v>6</v>
      </c>
      <c r="B14" s="6" t="s">
        <v>33</v>
      </c>
      <c r="C14" s="6"/>
      <c r="D14" s="7"/>
      <c r="E14" s="6" t="s">
        <v>8</v>
      </c>
      <c r="F14" s="6" t="s">
        <v>34</v>
      </c>
      <c r="G14" s="6" t="s">
        <v>10</v>
      </c>
      <c r="H14" s="5"/>
      <c r="I14" s="5"/>
      <c r="J14" s="5"/>
      <c r="K14" s="5"/>
      <c r="L14" s="5"/>
    </row>
    <row r="15" customFormat="false" ht="13.8" hidden="false" customHeight="false" outlineLevel="0" collapsed="false">
      <c r="A15" s="6" t="s">
        <v>6</v>
      </c>
      <c r="B15" s="6" t="s">
        <v>35</v>
      </c>
      <c r="C15" s="6"/>
      <c r="D15" s="7"/>
      <c r="E15" s="6" t="s">
        <v>8</v>
      </c>
      <c r="F15" s="6" t="s">
        <v>36</v>
      </c>
      <c r="G15" s="6" t="s">
        <v>10</v>
      </c>
      <c r="H15" s="5"/>
      <c r="I15" s="5"/>
      <c r="J15" s="5"/>
      <c r="K15" s="5"/>
      <c r="L15" s="5"/>
    </row>
    <row r="16" customFormat="false" ht="13.8" hidden="false" customHeight="false" outlineLevel="0" collapsed="false">
      <c r="A16" s="6" t="s">
        <v>6</v>
      </c>
      <c r="B16" s="6" t="s">
        <v>37</v>
      </c>
      <c r="C16" s="11"/>
      <c r="D16" s="7"/>
      <c r="E16" s="6" t="s">
        <v>8</v>
      </c>
      <c r="F16" s="6" t="s">
        <v>38</v>
      </c>
      <c r="G16" s="6" t="s">
        <v>10</v>
      </c>
      <c r="H16" s="5"/>
      <c r="I16" s="5"/>
      <c r="J16" s="5"/>
      <c r="K16" s="5"/>
      <c r="L16" s="5"/>
    </row>
    <row r="17" customFormat="false" ht="13.8" hidden="false" customHeight="false" outlineLevel="0" collapsed="false">
      <c r="A17" s="6" t="s">
        <v>6</v>
      </c>
      <c r="B17" s="6" t="s">
        <v>39</v>
      </c>
      <c r="C17" s="6" t="s">
        <v>10</v>
      </c>
      <c r="D17" s="13"/>
      <c r="E17" s="6" t="s">
        <v>8</v>
      </c>
      <c r="F17" s="6" t="s">
        <v>40</v>
      </c>
      <c r="G17" s="11"/>
      <c r="H17" s="5"/>
      <c r="I17" s="5"/>
      <c r="J17" s="5"/>
      <c r="K17" s="5"/>
      <c r="L17" s="5"/>
    </row>
    <row r="18" customFormat="false" ht="13.8" hidden="false" customHeight="false" outlineLevel="0" collapsed="false">
      <c r="A18" s="6" t="s">
        <v>6</v>
      </c>
      <c r="B18" s="6" t="s">
        <v>41</v>
      </c>
      <c r="C18" s="6"/>
      <c r="D18" s="13"/>
      <c r="E18" s="6" t="s">
        <v>8</v>
      </c>
      <c r="F18" s="6" t="s">
        <v>42</v>
      </c>
      <c r="G18" s="6" t="s">
        <v>10</v>
      </c>
      <c r="I18" s="5"/>
      <c r="J18" s="5"/>
      <c r="K18" s="5"/>
      <c r="L18" s="5"/>
    </row>
    <row r="19" customFormat="false" ht="13.8" hidden="false" customHeight="false" outlineLevel="0" collapsed="false">
      <c r="A19" s="14" t="s">
        <v>6</v>
      </c>
      <c r="B19" s="14" t="s">
        <v>43</v>
      </c>
      <c r="C19" s="14"/>
      <c r="E19" s="6" t="s">
        <v>8</v>
      </c>
      <c r="F19" s="6" t="s">
        <v>44</v>
      </c>
      <c r="G19" s="6" t="s">
        <v>10</v>
      </c>
      <c r="H19" s="5"/>
      <c r="I19" s="5"/>
      <c r="J19" s="5"/>
      <c r="K19" s="5"/>
      <c r="L19" s="5"/>
    </row>
    <row r="20" customFormat="false" ht="13.8" hidden="false" customHeight="false" outlineLevel="0" collapsed="false">
      <c r="A20" s="6" t="s">
        <v>6</v>
      </c>
      <c r="B20" s="6" t="s">
        <v>45</v>
      </c>
      <c r="C20" s="6"/>
      <c r="D20" s="7"/>
      <c r="E20" s="6" t="s">
        <v>8</v>
      </c>
      <c r="F20" s="6" t="s">
        <v>46</v>
      </c>
      <c r="G20" s="6" t="s">
        <v>10</v>
      </c>
      <c r="H20" s="5"/>
      <c r="I20" s="5"/>
      <c r="J20" s="5"/>
      <c r="K20" s="5"/>
      <c r="L20" s="5"/>
    </row>
    <row r="21" customFormat="false" ht="13.8" hidden="false" customHeight="false" outlineLevel="0" collapsed="false">
      <c r="A21" s="6" t="s">
        <v>6</v>
      </c>
      <c r="B21" s="6" t="s">
        <v>47</v>
      </c>
      <c r="C21" s="6"/>
      <c r="D21" s="7"/>
      <c r="E21" s="6" t="s">
        <v>8</v>
      </c>
      <c r="F21" s="6" t="s">
        <v>48</v>
      </c>
      <c r="G21" s="6"/>
      <c r="H21" s="5"/>
      <c r="I21" s="5"/>
      <c r="J21" s="5"/>
      <c r="K21" s="5"/>
      <c r="L21" s="5"/>
    </row>
    <row r="22" customFormat="false" ht="13.8" hidden="false" customHeight="false" outlineLevel="0" collapsed="false">
      <c r="A22" s="6" t="s">
        <v>6</v>
      </c>
      <c r="B22" s="6" t="s">
        <v>49</v>
      </c>
      <c r="C22" s="11"/>
      <c r="D22" s="7"/>
      <c r="E22" s="6" t="s">
        <v>8</v>
      </c>
      <c r="F22" s="6" t="s">
        <v>50</v>
      </c>
      <c r="G22" s="6" t="s">
        <v>10</v>
      </c>
      <c r="H22" s="5"/>
      <c r="I22" s="5"/>
      <c r="J22" s="5"/>
      <c r="K22" s="5"/>
      <c r="L22" s="5"/>
    </row>
    <row r="23" customFormat="false" ht="13.8" hidden="false" customHeight="false" outlineLevel="0" collapsed="false">
      <c r="A23" s="7"/>
      <c r="B23" s="6"/>
      <c r="C23" s="7"/>
      <c r="D23" s="7"/>
      <c r="E23" s="6" t="s">
        <v>8</v>
      </c>
      <c r="F23" s="6" t="s">
        <v>51</v>
      </c>
      <c r="G23" s="6" t="s">
        <v>10</v>
      </c>
      <c r="H23" s="5"/>
      <c r="I23" s="15"/>
      <c r="J23" s="5"/>
      <c r="K23" s="5"/>
      <c r="L23" s="5"/>
    </row>
    <row r="24" customFormat="false" ht="13.8" hidden="false" customHeight="false" outlineLevel="0" collapsed="false">
      <c r="A24" s="7"/>
      <c r="B24" s="7"/>
      <c r="C24" s="7"/>
      <c r="D24" s="7"/>
      <c r="E24" s="6" t="s">
        <v>8</v>
      </c>
      <c r="F24" s="6" t="s">
        <v>52</v>
      </c>
      <c r="G24" s="6"/>
      <c r="H24" s="5"/>
      <c r="I24" s="5"/>
      <c r="J24" s="5"/>
      <c r="K24" s="5"/>
      <c r="L24" s="5"/>
    </row>
    <row r="25" customFormat="false" ht="13.8" hidden="false" customHeight="false" outlineLevel="0" collapsed="false">
      <c r="A25" s="7"/>
      <c r="B25" s="7"/>
      <c r="C25" s="7"/>
      <c r="D25" s="7"/>
      <c r="E25" s="6" t="s">
        <v>8</v>
      </c>
      <c r="F25" s="6" t="s">
        <v>53</v>
      </c>
      <c r="G25" s="6" t="s">
        <v>10</v>
      </c>
      <c r="H25" s="5"/>
      <c r="I25" s="5"/>
      <c r="J25" s="5"/>
      <c r="K25" s="5"/>
      <c r="L25" s="5"/>
    </row>
    <row r="26" customFormat="false" ht="13.8" hidden="false" customHeight="false" outlineLevel="0" collapsed="false">
      <c r="A26" s="7"/>
      <c r="B26" s="7"/>
      <c r="C26" s="7"/>
      <c r="D26" s="7"/>
      <c r="E26" s="6" t="s">
        <v>8</v>
      </c>
      <c r="F26" s="6" t="s">
        <v>54</v>
      </c>
      <c r="G26" s="6"/>
      <c r="H26" s="5"/>
      <c r="I26" s="5"/>
      <c r="J26" s="5"/>
      <c r="K26" s="5"/>
      <c r="L26" s="5"/>
    </row>
    <row r="27" customFormat="false" ht="13.8" hidden="false" customHeight="false" outlineLevel="0" collapsed="false">
      <c r="A27" s="7"/>
      <c r="B27" s="7"/>
      <c r="C27" s="7"/>
      <c r="D27" s="7"/>
      <c r="E27" s="6" t="s">
        <v>8</v>
      </c>
      <c r="F27" s="6" t="s">
        <v>55</v>
      </c>
      <c r="G27" s="6"/>
      <c r="H27" s="5"/>
      <c r="I27" s="5"/>
      <c r="J27" s="5"/>
      <c r="K27" s="5"/>
      <c r="L27" s="5"/>
    </row>
    <row r="28" customFormat="false" ht="13.8" hidden="false" customHeight="false" outlineLevel="0" collapsed="false">
      <c r="A28" s="7"/>
      <c r="B28" s="7"/>
      <c r="C28" s="7"/>
      <c r="D28" s="7"/>
      <c r="E28" s="6" t="s">
        <v>8</v>
      </c>
      <c r="F28" s="6" t="s">
        <v>56</v>
      </c>
      <c r="G28" s="11" t="s">
        <v>10</v>
      </c>
      <c r="H28" s="5"/>
      <c r="I28" s="5"/>
      <c r="J28" s="5"/>
      <c r="K28" s="5"/>
      <c r="L28" s="5"/>
    </row>
    <row r="29" customFormat="false" ht="13.8" hidden="false" customHeight="false" outlineLevel="0" collapsed="false">
      <c r="A29" s="7"/>
      <c r="B29" s="7"/>
      <c r="C29" s="7"/>
      <c r="D29" s="7"/>
      <c r="E29" s="6" t="s">
        <v>8</v>
      </c>
      <c r="F29" s="6" t="s">
        <v>57</v>
      </c>
      <c r="G29" s="6" t="s">
        <v>10</v>
      </c>
      <c r="H29" s="5"/>
      <c r="I29" s="5"/>
      <c r="J29" s="5"/>
      <c r="K29" s="5"/>
      <c r="L29" s="5"/>
    </row>
    <row r="30" customFormat="false" ht="13.8" hidden="false" customHeight="false" outlineLevel="0" collapsed="false">
      <c r="A30" s="7"/>
      <c r="B30" s="7"/>
      <c r="C30" s="7"/>
      <c r="D30" s="7"/>
      <c r="E30" s="6" t="s">
        <v>8</v>
      </c>
      <c r="F30" s="6" t="s">
        <v>58</v>
      </c>
      <c r="G30" s="6" t="s">
        <v>10</v>
      </c>
      <c r="H30" s="5"/>
      <c r="I30" s="5"/>
      <c r="J30" s="5"/>
      <c r="K30" s="5"/>
      <c r="L30" s="5"/>
    </row>
    <row r="31" customFormat="false" ht="13.8" hidden="false" customHeight="false" outlineLevel="0" collapsed="false">
      <c r="E31" s="6" t="s">
        <v>8</v>
      </c>
      <c r="F31" s="6" t="s">
        <v>59</v>
      </c>
      <c r="G31" s="6"/>
    </row>
    <row r="32" customFormat="false" ht="13.8" hidden="false" customHeight="false" outlineLevel="0" collapsed="false">
      <c r="E32" s="14" t="s">
        <v>8</v>
      </c>
      <c r="F32" s="16" t="s">
        <v>60</v>
      </c>
      <c r="G32" s="14" t="s">
        <v>10</v>
      </c>
    </row>
    <row r="33" customFormat="false" ht="13.8" hidden="false" customHeight="false" outlineLevel="0" collapsed="false">
      <c r="E33" s="6" t="s">
        <v>8</v>
      </c>
      <c r="F33" s="0" t="s">
        <v>61</v>
      </c>
      <c r="G33" s="6" t="s">
        <v>10</v>
      </c>
    </row>
    <row r="34" customFormat="false" ht="13.8" hidden="false" customHeight="false" outlineLevel="0" collapsed="false">
      <c r="E34" s="6" t="s">
        <v>8</v>
      </c>
      <c r="F34" s="0" t="s">
        <v>62</v>
      </c>
      <c r="G34" s="6" t="s">
        <v>10</v>
      </c>
    </row>
    <row r="35" customFormat="false" ht="13.8" hidden="false" customHeight="false" outlineLevel="0" collapsed="false">
      <c r="E35" s="6"/>
      <c r="F35" s="0" t="s">
        <v>63</v>
      </c>
      <c r="G35" s="6"/>
      <c r="H35" s="0" t="s">
        <v>64</v>
      </c>
    </row>
    <row r="36" customFormat="false" ht="13.8" hidden="false" customHeight="false" outlineLevel="0" collapsed="false">
      <c r="E36" s="6" t="s">
        <v>8</v>
      </c>
      <c r="F36" s="0" t="s">
        <v>65</v>
      </c>
      <c r="G36" s="6" t="s">
        <v>10</v>
      </c>
    </row>
    <row r="37" customFormat="false" ht="13.8" hidden="false" customHeight="false" outlineLevel="0" collapsed="false">
      <c r="E37" s="6" t="s">
        <v>8</v>
      </c>
      <c r="F37" s="0" t="s">
        <v>66</v>
      </c>
      <c r="G37" s="6" t="s">
        <v>10</v>
      </c>
    </row>
    <row r="38" customFormat="false" ht="13.8" hidden="false" customHeight="false" outlineLevel="0" collapsed="false">
      <c r="E38" s="6" t="s">
        <v>8</v>
      </c>
      <c r="F38" s="0" t="s">
        <v>67</v>
      </c>
      <c r="G38" s="6" t="s">
        <v>10</v>
      </c>
    </row>
    <row r="39" customFormat="false" ht="13.8" hidden="false" customHeight="false" outlineLevel="0" collapsed="false">
      <c r="E39" s="6" t="s">
        <v>8</v>
      </c>
      <c r="F39" s="0" t="s">
        <v>68</v>
      </c>
      <c r="G39" s="6" t="s">
        <v>10</v>
      </c>
    </row>
    <row r="40" customFormat="false" ht="13.8" hidden="false" customHeight="false" outlineLevel="0" collapsed="false">
      <c r="E40" s="6"/>
      <c r="F40" s="0" t="s">
        <v>69</v>
      </c>
      <c r="G40" s="6"/>
      <c r="H40" s="0" t="s">
        <v>70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L1"/>
    <mergeCell ref="D17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6.34"/>
    <col collapsed="false" customWidth="true" hidden="false" outlineLevel="0" max="3" min="3" style="0" width="18.08"/>
    <col collapsed="false" customWidth="true" hidden="false" outlineLevel="0" max="4" min="4" style="0" width="9.04"/>
    <col collapsed="false" customWidth="true" hidden="false" outlineLevel="0" max="5" min="5" style="0" width="9.15"/>
    <col collapsed="false" customWidth="true" hidden="false" outlineLevel="0" max="6" min="6" style="0" width="23.04"/>
    <col collapsed="false" customWidth="true" hidden="false" outlineLevel="0" max="7" min="7" style="0" width="17.98"/>
    <col collapsed="false" customWidth="true" hidden="false" outlineLevel="0" max="8" min="8" style="0" width="10.14"/>
    <col collapsed="false" customWidth="true" hidden="false" outlineLevel="0" max="9" min="9" style="0" width="16.14"/>
    <col collapsed="false" customWidth="true" hidden="false" outlineLevel="0" max="10" min="10" style="0" width="8.53"/>
    <col collapsed="false" customWidth="true" hidden="false" outlineLevel="0" max="11" min="11" style="0" width="11.24"/>
    <col collapsed="false" customWidth="true" hidden="false" outlineLevel="0" max="12" min="12" style="0" width="9.81"/>
    <col collapsed="false" customWidth="true" hidden="false" outlineLevel="0" max="13" min="13" style="0" width="13.23"/>
    <col collapsed="false" customWidth="true" hidden="false" outlineLevel="0" max="1025" min="14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s">
        <v>1</v>
      </c>
    </row>
    <row r="4" customFormat="false" ht="13.8" hidden="false" customHeight="false" outlineLevel="0" collapsed="false">
      <c r="A4" s="3"/>
      <c r="B4" s="3" t="s">
        <v>2</v>
      </c>
      <c r="C4" s="3" t="s">
        <v>3</v>
      </c>
      <c r="D4" s="4"/>
      <c r="E4" s="3"/>
      <c r="F4" s="3" t="s">
        <v>2</v>
      </c>
      <c r="G4" s="3" t="s">
        <v>3</v>
      </c>
      <c r="H4" s="5"/>
      <c r="I4" s="5"/>
      <c r="J4" s="5"/>
      <c r="K4" s="5"/>
      <c r="L4" s="5" t="s">
        <v>4</v>
      </c>
      <c r="M4" s="0" t="s">
        <v>5</v>
      </c>
    </row>
    <row r="5" customFormat="false" ht="13.8" hidden="false" customHeight="false" outlineLevel="0" collapsed="false">
      <c r="A5" s="6" t="s">
        <v>6</v>
      </c>
      <c r="B5" s="6" t="s">
        <v>7</v>
      </c>
      <c r="C5" s="6"/>
      <c r="D5" s="7"/>
      <c r="E5" s="6" t="s">
        <v>8</v>
      </c>
      <c r="F5" s="6" t="s">
        <v>9</v>
      </c>
      <c r="G5" s="6" t="s">
        <v>10</v>
      </c>
      <c r="H5" s="5"/>
      <c r="I5" s="8" t="s">
        <v>11</v>
      </c>
      <c r="J5" s="8" t="n">
        <f aca="false">COUNTIF(G2:G300, "x")</f>
        <v>28</v>
      </c>
      <c r="K5" s="9" t="s">
        <v>12</v>
      </c>
      <c r="L5" s="10" t="n">
        <v>0.85</v>
      </c>
      <c r="M5" s="10" t="n">
        <f aca="false">J5/(J5+J6)</f>
        <v>0.8</v>
      </c>
    </row>
    <row r="6" customFormat="false" ht="13.8" hidden="false" customHeight="false" outlineLevel="0" collapsed="false">
      <c r="A6" s="6" t="s">
        <v>6</v>
      </c>
      <c r="B6" s="6" t="s">
        <v>13</v>
      </c>
      <c r="C6" s="6" t="s">
        <v>10</v>
      </c>
      <c r="D6" s="7"/>
      <c r="E6" s="6" t="s">
        <v>8</v>
      </c>
      <c r="F6" s="6" t="s">
        <v>14</v>
      </c>
      <c r="G6" s="6" t="s">
        <v>10</v>
      </c>
      <c r="H6" s="5"/>
      <c r="I6" s="8" t="s">
        <v>15</v>
      </c>
      <c r="J6" s="8" t="n">
        <f aca="false">COUNTIF(C5:C22, "x")</f>
        <v>7</v>
      </c>
      <c r="K6" s="9" t="s">
        <v>16</v>
      </c>
      <c r="L6" s="10" t="n">
        <v>0.85</v>
      </c>
      <c r="M6" s="10" t="n">
        <f aca="false">J5/(J5+J8)</f>
        <v>0.823529411764706</v>
      </c>
    </row>
    <row r="7" customFormat="false" ht="13.8" hidden="false" customHeight="false" outlineLevel="0" collapsed="false">
      <c r="A7" s="6" t="s">
        <v>6</v>
      </c>
      <c r="B7" s="6" t="s">
        <v>17</v>
      </c>
      <c r="C7" s="6" t="s">
        <v>10</v>
      </c>
      <c r="D7" s="7"/>
      <c r="E7" s="6" t="s">
        <v>8</v>
      </c>
      <c r="F7" s="6" t="s">
        <v>18</v>
      </c>
      <c r="G7" s="6" t="s">
        <v>10</v>
      </c>
      <c r="H7" s="5"/>
      <c r="I7" s="8" t="s">
        <v>19</v>
      </c>
      <c r="J7" s="8" t="n">
        <f aca="false">=COUNTA($A$5:$A$300)-J6</f>
        <v>13</v>
      </c>
      <c r="K7" s="5"/>
      <c r="L7" s="5"/>
    </row>
    <row r="8" customFormat="false" ht="13.8" hidden="false" customHeight="false" outlineLevel="0" collapsed="false">
      <c r="A8" s="6" t="s">
        <v>6</v>
      </c>
      <c r="B8" s="6" t="s">
        <v>20</v>
      </c>
      <c r="C8" s="6" t="s">
        <v>10</v>
      </c>
      <c r="D8" s="7"/>
      <c r="E8" s="6" t="s">
        <v>8</v>
      </c>
      <c r="F8" s="6" t="s">
        <v>21</v>
      </c>
      <c r="G8" s="6"/>
      <c r="H8" s="5"/>
      <c r="I8" s="8" t="s">
        <v>22</v>
      </c>
      <c r="J8" s="8" t="n">
        <f aca="false">COUNTA($E$5:$E$300)-J5</f>
        <v>6</v>
      </c>
      <c r="K8" s="5"/>
      <c r="L8" s="5"/>
    </row>
    <row r="9" customFormat="false" ht="13.8" hidden="false" customHeight="false" outlineLevel="0" collapsed="false">
      <c r="A9" s="6" t="s">
        <v>6</v>
      </c>
      <c r="B9" s="6" t="s">
        <v>23</v>
      </c>
      <c r="C9" s="11" t="s">
        <v>10</v>
      </c>
      <c r="D9" s="7"/>
      <c r="E9" s="6" t="s">
        <v>8</v>
      </c>
      <c r="F9" s="6" t="s">
        <v>24</v>
      </c>
      <c r="G9" s="6" t="s">
        <v>10</v>
      </c>
      <c r="H9" s="5"/>
      <c r="I9" s="5"/>
      <c r="J9" s="5"/>
      <c r="K9" s="5"/>
      <c r="L9" s="5"/>
    </row>
    <row r="10" customFormat="false" ht="13.8" hidden="false" customHeight="false" outlineLevel="0" collapsed="false">
      <c r="A10" s="6" t="s">
        <v>6</v>
      </c>
      <c r="B10" s="6" t="s">
        <v>25</v>
      </c>
      <c r="C10" s="6" t="s">
        <v>10</v>
      </c>
      <c r="D10" s="12"/>
      <c r="E10" s="6" t="s">
        <v>8</v>
      </c>
      <c r="F10" s="6" t="s">
        <v>26</v>
      </c>
      <c r="G10" s="6" t="s">
        <v>10</v>
      </c>
      <c r="H10" s="5"/>
      <c r="I10" s="5"/>
      <c r="J10" s="5"/>
      <c r="K10" s="5"/>
      <c r="L10" s="5"/>
    </row>
    <row r="11" customFormat="false" ht="13.8" hidden="false" customHeight="false" outlineLevel="0" collapsed="false">
      <c r="A11" s="6" t="s">
        <v>6</v>
      </c>
      <c r="B11" s="6" t="s">
        <v>27</v>
      </c>
      <c r="C11" s="6" t="s">
        <v>10</v>
      </c>
      <c r="D11" s="7"/>
      <c r="E11" s="6" t="s">
        <v>8</v>
      </c>
      <c r="F11" s="6" t="s">
        <v>28</v>
      </c>
      <c r="G11" s="6" t="s">
        <v>10</v>
      </c>
      <c r="H11" s="5"/>
      <c r="I11" s="5"/>
      <c r="J11" s="5"/>
      <c r="K11" s="5"/>
      <c r="L11" s="5"/>
    </row>
    <row r="12" customFormat="false" ht="13.8" hidden="false" customHeight="false" outlineLevel="0" collapsed="false">
      <c r="A12" s="6" t="s">
        <v>6</v>
      </c>
      <c r="B12" s="6" t="s">
        <v>29</v>
      </c>
      <c r="C12" s="6"/>
      <c r="D12" s="7"/>
      <c r="E12" s="6" t="s">
        <v>8</v>
      </c>
      <c r="F12" s="6" t="s">
        <v>30</v>
      </c>
      <c r="G12" s="6" t="s">
        <v>10</v>
      </c>
      <c r="H12" s="5"/>
      <c r="I12" s="5"/>
      <c r="J12" s="5"/>
      <c r="K12" s="5"/>
      <c r="L12" s="5"/>
    </row>
    <row r="13" customFormat="false" ht="13.8" hidden="false" customHeight="false" outlineLevel="0" collapsed="false">
      <c r="A13" s="6" t="s">
        <v>6</v>
      </c>
      <c r="B13" s="6" t="s">
        <v>31</v>
      </c>
      <c r="C13" s="6"/>
      <c r="D13" s="7"/>
      <c r="E13" s="6" t="s">
        <v>8</v>
      </c>
      <c r="F13" s="6" t="s">
        <v>32</v>
      </c>
      <c r="G13" s="6" t="s">
        <v>10</v>
      </c>
      <c r="H13" s="5"/>
      <c r="I13" s="5"/>
      <c r="J13" s="5"/>
      <c r="K13" s="5"/>
      <c r="L13" s="5"/>
    </row>
    <row r="14" customFormat="false" ht="13.8" hidden="false" customHeight="false" outlineLevel="0" collapsed="false">
      <c r="A14" s="6" t="s">
        <v>6</v>
      </c>
      <c r="B14" s="6" t="s">
        <v>33</v>
      </c>
      <c r="C14" s="6"/>
      <c r="D14" s="7"/>
      <c r="E14" s="6" t="s">
        <v>8</v>
      </c>
      <c r="F14" s="6" t="s">
        <v>34</v>
      </c>
      <c r="G14" s="6" t="s">
        <v>10</v>
      </c>
      <c r="H14" s="5"/>
      <c r="I14" s="5"/>
      <c r="J14" s="5"/>
      <c r="K14" s="5"/>
      <c r="L14" s="5"/>
    </row>
    <row r="15" customFormat="false" ht="13.8" hidden="false" customHeight="false" outlineLevel="0" collapsed="false">
      <c r="A15" s="6" t="s">
        <v>6</v>
      </c>
      <c r="B15" s="6" t="s">
        <v>35</v>
      </c>
      <c r="C15" s="6"/>
      <c r="D15" s="7"/>
      <c r="E15" s="6" t="s">
        <v>8</v>
      </c>
      <c r="F15" s="6" t="s">
        <v>36</v>
      </c>
      <c r="G15" s="6" t="s">
        <v>10</v>
      </c>
      <c r="H15" s="5"/>
      <c r="I15" s="5"/>
      <c r="J15" s="5"/>
      <c r="K15" s="5"/>
      <c r="L15" s="5"/>
    </row>
    <row r="16" customFormat="false" ht="13.8" hidden="false" customHeight="false" outlineLevel="0" collapsed="false">
      <c r="A16" s="6" t="s">
        <v>6</v>
      </c>
      <c r="B16" s="6" t="s">
        <v>37</v>
      </c>
      <c r="C16" s="11"/>
      <c r="D16" s="7"/>
      <c r="E16" s="6" t="s">
        <v>8</v>
      </c>
      <c r="F16" s="6" t="s">
        <v>38</v>
      </c>
      <c r="G16" s="6" t="s">
        <v>10</v>
      </c>
      <c r="H16" s="5"/>
      <c r="I16" s="5"/>
      <c r="J16" s="5"/>
      <c r="K16" s="5"/>
      <c r="L16" s="5"/>
    </row>
    <row r="17" customFormat="false" ht="13.8" hidden="false" customHeight="false" outlineLevel="0" collapsed="false">
      <c r="A17" s="6" t="s">
        <v>6</v>
      </c>
      <c r="B17" s="6" t="s">
        <v>39</v>
      </c>
      <c r="C17" s="6" t="s">
        <v>10</v>
      </c>
      <c r="D17" s="13"/>
      <c r="E17" s="6" t="s">
        <v>8</v>
      </c>
      <c r="F17" s="6" t="s">
        <v>40</v>
      </c>
      <c r="G17" s="11"/>
      <c r="H17" s="5"/>
      <c r="I17" s="5"/>
      <c r="J17" s="5"/>
      <c r="K17" s="5"/>
      <c r="L17" s="5"/>
    </row>
    <row r="18" customFormat="false" ht="13.8" hidden="false" customHeight="false" outlineLevel="0" collapsed="false">
      <c r="A18" s="6" t="s">
        <v>6</v>
      </c>
      <c r="B18" s="6" t="s">
        <v>41</v>
      </c>
      <c r="C18" s="6"/>
      <c r="D18" s="13"/>
      <c r="E18" s="6" t="s">
        <v>8</v>
      </c>
      <c r="F18" s="6" t="s">
        <v>42</v>
      </c>
      <c r="G18" s="6" t="s">
        <v>10</v>
      </c>
      <c r="I18" s="5"/>
      <c r="J18" s="5"/>
      <c r="K18" s="5"/>
      <c r="L18" s="5"/>
    </row>
    <row r="19" customFormat="false" ht="13.8" hidden="false" customHeight="false" outlineLevel="0" collapsed="false">
      <c r="A19" s="14" t="s">
        <v>6</v>
      </c>
      <c r="B19" s="14" t="s">
        <v>43</v>
      </c>
      <c r="C19" s="14"/>
      <c r="E19" s="6" t="s">
        <v>8</v>
      </c>
      <c r="F19" s="6" t="s">
        <v>44</v>
      </c>
      <c r="G19" s="6" t="s">
        <v>10</v>
      </c>
      <c r="H19" s="5"/>
      <c r="I19" s="5"/>
      <c r="J19" s="5"/>
      <c r="K19" s="5"/>
      <c r="L19" s="5"/>
    </row>
    <row r="20" customFormat="false" ht="13.8" hidden="false" customHeight="false" outlineLevel="0" collapsed="false">
      <c r="A20" s="6" t="s">
        <v>6</v>
      </c>
      <c r="B20" s="6" t="s">
        <v>45</v>
      </c>
      <c r="C20" s="6"/>
      <c r="D20" s="7"/>
      <c r="E20" s="6" t="s">
        <v>8</v>
      </c>
      <c r="F20" s="6" t="s">
        <v>46</v>
      </c>
      <c r="G20" s="6" t="s">
        <v>10</v>
      </c>
      <c r="H20" s="5"/>
      <c r="I20" s="5"/>
      <c r="J20" s="5"/>
      <c r="K20" s="5"/>
      <c r="L20" s="5"/>
    </row>
    <row r="21" customFormat="false" ht="13.8" hidden="false" customHeight="false" outlineLevel="0" collapsed="false">
      <c r="A21" s="6" t="s">
        <v>6</v>
      </c>
      <c r="B21" s="6" t="s">
        <v>47</v>
      </c>
      <c r="C21" s="6"/>
      <c r="D21" s="7"/>
      <c r="E21" s="6" t="s">
        <v>8</v>
      </c>
      <c r="F21" s="6" t="s">
        <v>48</v>
      </c>
      <c r="G21" s="6"/>
      <c r="H21" s="5"/>
      <c r="I21" s="5"/>
      <c r="J21" s="5"/>
      <c r="K21" s="5"/>
      <c r="L21" s="5"/>
    </row>
    <row r="22" customFormat="false" ht="13.8" hidden="false" customHeight="false" outlineLevel="0" collapsed="false">
      <c r="A22" s="6" t="s">
        <v>6</v>
      </c>
      <c r="B22" s="6" t="s">
        <v>49</v>
      </c>
      <c r="C22" s="11"/>
      <c r="D22" s="7"/>
      <c r="E22" s="6" t="s">
        <v>8</v>
      </c>
      <c r="F22" s="6" t="s">
        <v>50</v>
      </c>
      <c r="G22" s="6" t="s">
        <v>10</v>
      </c>
      <c r="H22" s="5"/>
      <c r="I22" s="5"/>
      <c r="J22" s="5"/>
      <c r="K22" s="5"/>
      <c r="L22" s="5"/>
    </row>
    <row r="23" customFormat="false" ht="13.8" hidden="false" customHeight="false" outlineLevel="0" collapsed="false">
      <c r="A23" s="7"/>
      <c r="B23" s="6"/>
      <c r="C23" s="7"/>
      <c r="D23" s="7"/>
      <c r="E23" s="6" t="s">
        <v>8</v>
      </c>
      <c r="F23" s="6" t="s">
        <v>51</v>
      </c>
      <c r="G23" s="6"/>
      <c r="H23" s="5"/>
      <c r="I23" s="15"/>
      <c r="J23" s="5"/>
      <c r="K23" s="5"/>
      <c r="L23" s="5"/>
    </row>
    <row r="24" customFormat="false" ht="13.8" hidden="false" customHeight="false" outlineLevel="0" collapsed="false">
      <c r="A24" s="7"/>
      <c r="B24" s="7"/>
      <c r="C24" s="7"/>
      <c r="D24" s="7"/>
      <c r="E24" s="6" t="s">
        <v>8</v>
      </c>
      <c r="F24" s="6" t="s">
        <v>52</v>
      </c>
      <c r="G24" s="6"/>
      <c r="H24" s="5"/>
      <c r="I24" s="5"/>
      <c r="J24" s="5"/>
      <c r="K24" s="5"/>
      <c r="L24" s="5"/>
    </row>
    <row r="25" customFormat="false" ht="13.8" hidden="false" customHeight="false" outlineLevel="0" collapsed="false">
      <c r="A25" s="7"/>
      <c r="B25" s="7"/>
      <c r="C25" s="7"/>
      <c r="D25" s="7"/>
      <c r="E25" s="6" t="s">
        <v>8</v>
      </c>
      <c r="F25" s="6" t="s">
        <v>53</v>
      </c>
      <c r="G25" s="6" t="s">
        <v>10</v>
      </c>
      <c r="H25" s="5"/>
      <c r="I25" s="5"/>
      <c r="J25" s="5"/>
      <c r="K25" s="5"/>
      <c r="L25" s="5"/>
    </row>
    <row r="26" customFormat="false" ht="13.8" hidden="false" customHeight="false" outlineLevel="0" collapsed="false">
      <c r="A26" s="7"/>
      <c r="B26" s="7"/>
      <c r="C26" s="7"/>
      <c r="D26" s="7"/>
      <c r="E26" s="6" t="s">
        <v>8</v>
      </c>
      <c r="F26" s="6" t="s">
        <v>54</v>
      </c>
      <c r="G26" s="6"/>
      <c r="H26" s="5"/>
      <c r="I26" s="5"/>
      <c r="J26" s="5"/>
      <c r="K26" s="5"/>
      <c r="L26" s="5"/>
    </row>
    <row r="27" customFormat="false" ht="13.8" hidden="false" customHeight="false" outlineLevel="0" collapsed="false">
      <c r="A27" s="7"/>
      <c r="B27" s="7"/>
      <c r="C27" s="7"/>
      <c r="D27" s="7"/>
      <c r="E27" s="6" t="s">
        <v>8</v>
      </c>
      <c r="F27" s="6" t="s">
        <v>55</v>
      </c>
      <c r="G27" s="6"/>
      <c r="H27" s="5"/>
      <c r="I27" s="5"/>
      <c r="J27" s="5"/>
      <c r="K27" s="5"/>
      <c r="L27" s="5"/>
    </row>
    <row r="28" customFormat="false" ht="13.8" hidden="false" customHeight="false" outlineLevel="0" collapsed="false">
      <c r="A28" s="7"/>
      <c r="B28" s="7"/>
      <c r="C28" s="7"/>
      <c r="D28" s="7"/>
      <c r="E28" s="6" t="s">
        <v>8</v>
      </c>
      <c r="F28" s="6" t="s">
        <v>56</v>
      </c>
      <c r="G28" s="11" t="s">
        <v>10</v>
      </c>
      <c r="H28" s="5"/>
      <c r="I28" s="5"/>
      <c r="J28" s="5"/>
      <c r="K28" s="5"/>
      <c r="L28" s="5"/>
    </row>
    <row r="29" customFormat="false" ht="13.8" hidden="false" customHeight="false" outlineLevel="0" collapsed="false">
      <c r="A29" s="7"/>
      <c r="B29" s="7"/>
      <c r="C29" s="7"/>
      <c r="D29" s="7"/>
      <c r="E29" s="6" t="s">
        <v>8</v>
      </c>
      <c r="F29" s="6" t="s">
        <v>57</v>
      </c>
      <c r="G29" s="6" t="s">
        <v>10</v>
      </c>
      <c r="H29" s="5"/>
      <c r="I29" s="5"/>
      <c r="J29" s="5"/>
      <c r="K29" s="5"/>
      <c r="L29" s="5"/>
    </row>
    <row r="30" customFormat="false" ht="13.8" hidden="false" customHeight="false" outlineLevel="0" collapsed="false">
      <c r="A30" s="7"/>
      <c r="B30" s="7"/>
      <c r="C30" s="7"/>
      <c r="D30" s="7"/>
      <c r="E30" s="6" t="s">
        <v>8</v>
      </c>
      <c r="F30" s="6" t="s">
        <v>58</v>
      </c>
      <c r="G30" s="6" t="s">
        <v>10</v>
      </c>
      <c r="H30" s="5"/>
      <c r="I30" s="5"/>
      <c r="J30" s="5"/>
      <c r="K30" s="5"/>
      <c r="L30" s="5"/>
    </row>
    <row r="31" customFormat="false" ht="13.8" hidden="false" customHeight="false" outlineLevel="0" collapsed="false">
      <c r="E31" s="6" t="s">
        <v>8</v>
      </c>
      <c r="F31" s="6" t="s">
        <v>59</v>
      </c>
      <c r="G31" s="6"/>
    </row>
    <row r="32" customFormat="false" ht="13.8" hidden="false" customHeight="false" outlineLevel="0" collapsed="false">
      <c r="E32" s="14" t="s">
        <v>8</v>
      </c>
      <c r="F32" s="16" t="s">
        <v>60</v>
      </c>
      <c r="G32" s="14" t="s">
        <v>10</v>
      </c>
    </row>
    <row r="33" customFormat="false" ht="13.8" hidden="false" customHeight="false" outlineLevel="0" collapsed="false">
      <c r="E33" s="6" t="s">
        <v>8</v>
      </c>
      <c r="F33" s="0" t="s">
        <v>61</v>
      </c>
      <c r="G33" s="6" t="s">
        <v>10</v>
      </c>
    </row>
    <row r="34" customFormat="false" ht="13.8" hidden="false" customHeight="false" outlineLevel="0" collapsed="false">
      <c r="E34" s="6" t="s">
        <v>8</v>
      </c>
      <c r="F34" s="0" t="s">
        <v>62</v>
      </c>
      <c r="G34" s="6" t="s">
        <v>10</v>
      </c>
    </row>
    <row r="35" customFormat="false" ht="13.8" hidden="false" customHeight="false" outlineLevel="0" collapsed="false">
      <c r="E35" s="6"/>
      <c r="F35" s="0" t="s">
        <v>63</v>
      </c>
      <c r="G35" s="6" t="s">
        <v>10</v>
      </c>
    </row>
    <row r="36" customFormat="false" ht="13.8" hidden="false" customHeight="false" outlineLevel="0" collapsed="false">
      <c r="E36" s="6" t="s">
        <v>8</v>
      </c>
      <c r="F36" s="0" t="s">
        <v>65</v>
      </c>
      <c r="G36" s="6" t="s">
        <v>10</v>
      </c>
    </row>
    <row r="37" customFormat="false" ht="13.8" hidden="false" customHeight="false" outlineLevel="0" collapsed="false">
      <c r="E37" s="6" t="s">
        <v>8</v>
      </c>
      <c r="F37" s="0" t="s">
        <v>66</v>
      </c>
      <c r="G37" s="6" t="s">
        <v>10</v>
      </c>
    </row>
    <row r="38" customFormat="false" ht="13.8" hidden="false" customHeight="false" outlineLevel="0" collapsed="false">
      <c r="E38" s="6" t="s">
        <v>8</v>
      </c>
      <c r="F38" s="0" t="s">
        <v>67</v>
      </c>
      <c r="G38" s="6" t="s">
        <v>10</v>
      </c>
    </row>
    <row r="39" customFormat="false" ht="13.8" hidden="false" customHeight="false" outlineLevel="0" collapsed="false">
      <c r="E39" s="6" t="s">
        <v>8</v>
      </c>
      <c r="F39" s="0" t="s">
        <v>68</v>
      </c>
      <c r="G39" s="6" t="s">
        <v>10</v>
      </c>
    </row>
    <row r="40" customFormat="false" ht="13.8" hidden="false" customHeight="false" outlineLevel="0" collapsed="false">
      <c r="E40" s="6"/>
      <c r="F40" s="0" t="s">
        <v>69</v>
      </c>
      <c r="G40" s="6" t="s">
        <v>10</v>
      </c>
    </row>
    <row r="43" customFormat="false" ht="14.9" hidden="false" customHeight="true" outlineLevel="0" collapsed="false">
      <c r="A43" s="17" t="s">
        <v>71</v>
      </c>
      <c r="B43" s="17"/>
      <c r="C43" s="17"/>
      <c r="D43" s="17"/>
      <c r="E43" s="17"/>
    </row>
    <row r="44" customFormat="false" ht="82.05" hidden="false" customHeight="true" outlineLevel="0" collapsed="false">
      <c r="A44" s="17" t="s">
        <v>72</v>
      </c>
      <c r="B44" s="17"/>
      <c r="C44" s="17"/>
      <c r="D44" s="17"/>
      <c r="E44" s="17"/>
    </row>
  </sheetData>
  <mergeCells count="4">
    <mergeCell ref="A1:L1"/>
    <mergeCell ref="D17:D18"/>
    <mergeCell ref="A43:E43"/>
    <mergeCell ref="A44:E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2021-04-27T19:22:17Z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