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Đồ án tốt nghiệp\Docs\"/>
    </mc:Choice>
  </mc:AlternateContent>
  <xr:revisionPtr revIDLastSave="0" documentId="13_ncr:1_{B9BD94D0-3FBD-4AAA-B0F6-B5228CE2E5C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print 1" sheetId="1" r:id="rId1"/>
    <sheet name="Sprint 2" sheetId="2" r:id="rId2"/>
    <sheet name="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D159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D158" i="1"/>
  <c r="E110" i="2" l="1"/>
  <c r="E79" i="1"/>
  <c r="K8" i="3" l="1"/>
  <c r="L8" i="3"/>
  <c r="M8" i="3"/>
  <c r="N8" i="3"/>
  <c r="O8" i="3"/>
  <c r="P8" i="3"/>
  <c r="Q8" i="3"/>
  <c r="R8" i="3"/>
  <c r="J8" i="3"/>
  <c r="I8" i="3"/>
  <c r="E111" i="2"/>
  <c r="E60" i="2"/>
  <c r="G110" i="2"/>
  <c r="E122" i="2" s="1"/>
  <c r="H110" i="2"/>
  <c r="F122" i="2" s="1"/>
  <c r="I110" i="2"/>
  <c r="G122" i="2" s="1"/>
  <c r="J110" i="2"/>
  <c r="H122" i="2" s="1"/>
  <c r="K110" i="2"/>
  <c r="I122" i="2" s="1"/>
  <c r="L110" i="2"/>
  <c r="J122" i="2" s="1"/>
  <c r="M110" i="2"/>
  <c r="K122" i="2" s="1"/>
  <c r="N110" i="2"/>
  <c r="L122" i="2" s="1"/>
  <c r="O110" i="2"/>
  <c r="M122" i="2" s="1"/>
  <c r="P110" i="2"/>
  <c r="N122" i="2" s="1"/>
  <c r="Q110" i="2"/>
  <c r="O122" i="2" s="1"/>
  <c r="R110" i="2"/>
  <c r="P122" i="2" s="1"/>
  <c r="S110" i="2"/>
  <c r="Q122" i="2" s="1"/>
  <c r="T110" i="2"/>
  <c r="R122" i="2" s="1"/>
  <c r="U110" i="2"/>
  <c r="S122" i="2" s="1"/>
  <c r="V110" i="2"/>
  <c r="T122" i="2" s="1"/>
  <c r="W110" i="2"/>
  <c r="U122" i="2" s="1"/>
  <c r="X110" i="2"/>
  <c r="V122" i="2" s="1"/>
  <c r="Y110" i="2"/>
  <c r="W122" i="2" s="1"/>
  <c r="Z110" i="2"/>
  <c r="X122" i="2" s="1"/>
  <c r="N14" i="3" l="1"/>
  <c r="N13" i="3"/>
  <c r="D12" i="2"/>
  <c r="D11" i="2"/>
  <c r="D10" i="2"/>
  <c r="D9" i="2"/>
  <c r="D8" i="2"/>
  <c r="E12" i="2"/>
  <c r="E11" i="2"/>
  <c r="E10" i="2"/>
  <c r="E9" i="2"/>
  <c r="E8" i="2"/>
  <c r="E8" i="1"/>
  <c r="D8" i="1"/>
  <c r="E10" i="1"/>
  <c r="D13" i="2" l="1"/>
  <c r="E13" i="2"/>
  <c r="E11" i="1"/>
  <c r="E12" i="1" l="1"/>
  <c r="E9" i="1"/>
  <c r="D12" i="1"/>
  <c r="D11" i="1"/>
  <c r="D10" i="1"/>
  <c r="D9" i="1"/>
  <c r="F148" i="1" l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E148" i="1"/>
  <c r="F79" i="1"/>
  <c r="F149" i="1" s="1"/>
  <c r="G79" i="1"/>
  <c r="G149" i="1" s="1"/>
  <c r="H79" i="1"/>
  <c r="H149" i="1" s="1"/>
  <c r="I79" i="1"/>
  <c r="I149" i="1" s="1"/>
  <c r="J79" i="1"/>
  <c r="J149" i="1" s="1"/>
  <c r="K79" i="1"/>
  <c r="K149" i="1" s="1"/>
  <c r="L79" i="1"/>
  <c r="L149" i="1" s="1"/>
  <c r="M79" i="1"/>
  <c r="M149" i="1" s="1"/>
  <c r="N79" i="1"/>
  <c r="N149" i="1" s="1"/>
  <c r="O79" i="1"/>
  <c r="O149" i="1" s="1"/>
  <c r="P79" i="1"/>
  <c r="P149" i="1" s="1"/>
  <c r="Q79" i="1"/>
  <c r="Q149" i="1" s="1"/>
  <c r="R79" i="1"/>
  <c r="R149" i="1" s="1"/>
  <c r="S79" i="1"/>
  <c r="S149" i="1" s="1"/>
  <c r="T79" i="1"/>
  <c r="T149" i="1" s="1"/>
  <c r="U79" i="1"/>
  <c r="U149" i="1" s="1"/>
  <c r="V79" i="1"/>
  <c r="V149" i="1" s="1"/>
  <c r="W79" i="1"/>
  <c r="W149" i="1" s="1"/>
  <c r="X79" i="1"/>
  <c r="X149" i="1" s="1"/>
  <c r="Y79" i="1"/>
  <c r="Y149" i="1" s="1"/>
  <c r="Z79" i="1"/>
  <c r="Z149" i="1" s="1"/>
  <c r="F110" i="2" l="1"/>
  <c r="D122" i="2" s="1"/>
  <c r="Z60" i="2"/>
  <c r="Z111" i="2" s="1"/>
  <c r="X121" i="2" s="1"/>
  <c r="Y60" i="2"/>
  <c r="Y111" i="2" s="1"/>
  <c r="W121" i="2" s="1"/>
  <c r="X60" i="2"/>
  <c r="X111" i="2" s="1"/>
  <c r="V121" i="2" s="1"/>
  <c r="W60" i="2"/>
  <c r="W111" i="2" s="1"/>
  <c r="U121" i="2" s="1"/>
  <c r="V60" i="2"/>
  <c r="V111" i="2" s="1"/>
  <c r="T121" i="2" s="1"/>
  <c r="U60" i="2"/>
  <c r="U111" i="2" s="1"/>
  <c r="S121" i="2" s="1"/>
  <c r="T60" i="2"/>
  <c r="T111" i="2" s="1"/>
  <c r="R121" i="2" s="1"/>
  <c r="S60" i="2"/>
  <c r="S111" i="2" s="1"/>
  <c r="Q121" i="2" s="1"/>
  <c r="R60" i="2"/>
  <c r="R111" i="2" s="1"/>
  <c r="P121" i="2" s="1"/>
  <c r="Q60" i="2"/>
  <c r="Q111" i="2" s="1"/>
  <c r="O121" i="2" s="1"/>
  <c r="P60" i="2"/>
  <c r="P111" i="2" s="1"/>
  <c r="N121" i="2" s="1"/>
  <c r="O60" i="2"/>
  <c r="O111" i="2" s="1"/>
  <c r="M121" i="2" s="1"/>
  <c r="N60" i="2"/>
  <c r="N111" i="2" s="1"/>
  <c r="L121" i="2" s="1"/>
  <c r="M60" i="2"/>
  <c r="M111" i="2" s="1"/>
  <c r="K121" i="2" s="1"/>
  <c r="L60" i="2"/>
  <c r="L111" i="2" s="1"/>
  <c r="J121" i="2" s="1"/>
  <c r="K60" i="2"/>
  <c r="K111" i="2" s="1"/>
  <c r="I121" i="2" s="1"/>
  <c r="J60" i="2"/>
  <c r="J111" i="2" s="1"/>
  <c r="H121" i="2" s="1"/>
  <c r="I60" i="2"/>
  <c r="I111" i="2" s="1"/>
  <c r="G121" i="2" s="1"/>
  <c r="H60" i="2"/>
  <c r="H111" i="2" s="1"/>
  <c r="F121" i="2" s="1"/>
  <c r="G60" i="2"/>
  <c r="G111" i="2" s="1"/>
  <c r="E121" i="2" s="1"/>
  <c r="F60" i="2"/>
  <c r="F111" i="2" s="1"/>
  <c r="D121" i="2" s="1"/>
  <c r="E149" i="1" l="1"/>
  <c r="E13" i="1" l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1"/>
            <color theme="1"/>
            <rFont val="Arial"/>
          </rPr>
          <t>======
ID#AAAARXA7doI
    (2021-11-01 03:49:28)
Change this to sprint number.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2ze9/6qAN7gSWmfMhxdh/rTcu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6D579FE5-04B2-409C-8CC8-632F371C96C3}">
      <text>
        <r>
          <rPr>
            <sz val="11"/>
            <color theme="1"/>
            <rFont val="Arial"/>
          </rPr>
          <t>======
ID#AAAARXA7doI
    (2021-11-01 03:49:28)
Change this to sprint number.</t>
        </r>
      </text>
    </comment>
  </commentList>
</comments>
</file>

<file path=xl/sharedStrings.xml><?xml version="1.0" encoding="utf-8"?>
<sst xmlns="http://schemas.openxmlformats.org/spreadsheetml/2006/main" count="533" uniqueCount="148">
  <si>
    <t>Sprint 2</t>
  </si>
  <si>
    <t>SPRINT 1 REPORT</t>
  </si>
  <si>
    <t>End task</t>
  </si>
  <si>
    <t>Member Name</t>
  </si>
  <si>
    <t>Actual</t>
  </si>
  <si>
    <t>Estimate</t>
  </si>
  <si>
    <t>Late</t>
  </si>
  <si>
    <t>Ahead of schedule</t>
  </si>
  <si>
    <t>Trần Hạ Long</t>
  </si>
  <si>
    <t>Total</t>
  </si>
  <si>
    <t>Sprint</t>
  </si>
  <si>
    <t>Component</t>
  </si>
  <si>
    <t>Task Name</t>
  </si>
  <si>
    <t>Responsible Member</t>
  </si>
  <si>
    <t>All Members</t>
  </si>
  <si>
    <t>Tạo Sprint Backlog</t>
  </si>
  <si>
    <t>Tạo Test Plan</t>
  </si>
  <si>
    <t>Long</t>
  </si>
  <si>
    <t>Design User Interface</t>
  </si>
  <si>
    <t>Thiết kế giao diện người dùng của trang chủ</t>
  </si>
  <si>
    <t>Thiết kế giao diện người dùng của mẫu đăng ký</t>
  </si>
  <si>
    <t>Thiết kế giao diện người dùng của mẫu đăng nhập</t>
  </si>
  <si>
    <t>Design Test case</t>
  </si>
  <si>
    <t>Thiết kế giao diện người dùng của mẫu quản lý tài khoản</t>
  </si>
  <si>
    <t>Xem lại tất cả giao diện của Sprint 2</t>
  </si>
  <si>
    <t>Thiết kế mẫu kiểm thử của trang chủ</t>
  </si>
  <si>
    <t>Thiết kế mẫu kiểm thử của đăng ký</t>
  </si>
  <si>
    <t>Thiết kế mẫu kiểm thử của đăng nhập</t>
  </si>
  <si>
    <t>Coding</t>
  </si>
  <si>
    <t>Thiết kế mẫu kiểm thử của quản lý tài khoản</t>
  </si>
  <si>
    <t>Xem lại tất cả mẫu kiểm thử của Sprint 2</t>
  </si>
  <si>
    <t>Code back-end cho ứng dụng</t>
  </si>
  <si>
    <t>Thiết kế front-end của đăng ký</t>
  </si>
  <si>
    <t>Code back-end của đăng ký</t>
  </si>
  <si>
    <t>Thiết kế front-end của đăng nhập</t>
  </si>
  <si>
    <t>Code back-end của đăng nhập</t>
  </si>
  <si>
    <t>Testing</t>
  </si>
  <si>
    <t>Thiết kế front-end của quản lý tài khoản</t>
  </si>
  <si>
    <t>Code back-end của quản lý tài khoản</t>
  </si>
  <si>
    <t>Kiểm thử trang chủ website</t>
  </si>
  <si>
    <t>Kiểm thử mẫu đăng ký</t>
  </si>
  <si>
    <t>Kiểm thử mẫu đăng nhập</t>
  </si>
  <si>
    <t>Fixing bugs</t>
  </si>
  <si>
    <t>Kiểm thử mẫu quản lý tài khoản</t>
  </si>
  <si>
    <t>Sửa lỗi của trang chủ website</t>
  </si>
  <si>
    <t>Sửa lỗi của mẫu đăng ký</t>
  </si>
  <si>
    <t>Sửa lỗi của mẫu đăng nhập</t>
  </si>
  <si>
    <t>Re-testing</t>
  </si>
  <si>
    <t>Sửa lỗi của mẫu quản lý tài khoản</t>
  </si>
  <si>
    <t>Kiểm tra lại mẫu trang chủ website</t>
  </si>
  <si>
    <t>Kiểm tra lại mẫu đăng ký</t>
  </si>
  <si>
    <t>Kiểm tra lại mẫu đăng nhập</t>
  </si>
  <si>
    <t>Kiểm tra lại mẫu quản lý tài khoản</t>
  </si>
  <si>
    <t>Release Sprint 2</t>
  </si>
  <si>
    <t>Sprint 1 Review Meeting</t>
  </si>
  <si>
    <t>Sprint 1 Retrospective</t>
  </si>
  <si>
    <t>Sprint 2 Review Meeting</t>
  </si>
  <si>
    <t>Sprint 2 Retrospective</t>
  </si>
  <si>
    <t>SPRINT BACKLOG REPORT</t>
  </si>
  <si>
    <t>Sprint 1</t>
  </si>
  <si>
    <t>FINAL TOTAL</t>
  </si>
  <si>
    <t>Tên dự án</t>
  </si>
  <si>
    <t>Ngày bắt đầu</t>
  </si>
  <si>
    <t>Ngày kết thúc</t>
  </si>
  <si>
    <t>Thiết kế giao diện người dùng của mẫu xem sản phẩm</t>
  </si>
  <si>
    <t>Thiết kế giao diện người dùng của mẫu tìm kiếm sản phẩm</t>
  </si>
  <si>
    <t>Thiết kế giao diện người dùng của mẫu quản lý tài khoản cá nhân</t>
  </si>
  <si>
    <t>Thiết kế giao diện người dùng của mẫu quản lý giỏ hàng</t>
  </si>
  <si>
    <t>Thiết kế giao diện người dùng của mẫu quản lý đơn hàng</t>
  </si>
  <si>
    <t>Thiết kế giao diện người dùng của mẫu quản lý sách</t>
  </si>
  <si>
    <t>Thiết kế giao diện người dùng của mẫu feedback sản phẩm</t>
  </si>
  <si>
    <t>Thiết kế giao diện người dùng của mẫu quản lý thống kê</t>
  </si>
  <si>
    <t>Thiết kế giao diện người dùng của mẫu quản lý danh mục</t>
  </si>
  <si>
    <t>Thiết kế mẫu kiểm thử của xem sản phẩm</t>
  </si>
  <si>
    <t>Thiết kế mẫu kiểm thử của tìm kiếm sản phẩm</t>
  </si>
  <si>
    <t>Thiết kế mẫu kiểm thử của quản lý tài khoản cá nhân</t>
  </si>
  <si>
    <t>Thiết kế mẫu kiểm thử của quản lý giỏ hàng</t>
  </si>
  <si>
    <t>Thiết kế front-end của xem sản phẩm</t>
  </si>
  <si>
    <t>Code back-end của xem sản phẩm</t>
  </si>
  <si>
    <t>Thiết kế front-end của tìm kiếm sản phẩm</t>
  </si>
  <si>
    <t>Code back-end của tìm kiếm sản phẩm</t>
  </si>
  <si>
    <t>Thiết kế front-end của quản lý tài khoản cá nhân</t>
  </si>
  <si>
    <t>Code back-end của quản lý tài khoản cá nhân</t>
  </si>
  <si>
    <t>Thiết kế front-end của quản lý giỏ hàng</t>
  </si>
  <si>
    <t>Code back-end của quản lý giỏ hàng</t>
  </si>
  <si>
    <t>Kiểm thử mẫu xem sản phẩm</t>
  </si>
  <si>
    <t>Kiểm thử mẫu tìm kiếm sản phẩm</t>
  </si>
  <si>
    <t>Kiểm thử mẫu quản lý tài khoản cá nhân</t>
  </si>
  <si>
    <t>Kiểm thử mẫu quản lý giỏ hàng</t>
  </si>
  <si>
    <t>Sửa lỗi của mẫu xem sản phẩm</t>
  </si>
  <si>
    <t>Sửa lỗi của mẫu tìm kiếm sản phẩm</t>
  </si>
  <si>
    <t>Sửa lỗi của mẫu quản lý tài khoản cá nhân</t>
  </si>
  <si>
    <t>Sửa lỗi của mẫu quản lý giỏ hàng</t>
  </si>
  <si>
    <t>Kiểm tra lại mẫu xem sản phẩm</t>
  </si>
  <si>
    <t>Kiểm tra lại mẫu tìm kiếm sản phẩm</t>
  </si>
  <si>
    <t>Kiểm tra lại mẫu quản lý tài khoản cá nhân</t>
  </si>
  <si>
    <t>Kiểm tra lại mẫu quản lý giỏ hàng</t>
  </si>
  <si>
    <t>STT</t>
  </si>
  <si>
    <t>Website kinh doanh sách online MY VIBE</t>
  </si>
  <si>
    <t>Sprint Planning Meeting</t>
  </si>
  <si>
    <t>Thành</t>
  </si>
  <si>
    <t>Long, Thành</t>
  </si>
  <si>
    <t>Thiện</t>
  </si>
  <si>
    <t>Hoàng, Hiếu</t>
  </si>
  <si>
    <t>Thiết kế mẫu kiểm thử của quản lý đơn hàng</t>
  </si>
  <si>
    <t>Thiết kế mẫu kiểm thử của quản lý sách</t>
  </si>
  <si>
    <t>Thiết kế mẫu kiểm thử của feedback sản phẩm</t>
  </si>
  <si>
    <t>Thiết kế mẫu kiểm thử của quản lý thống kê</t>
  </si>
  <si>
    <t>Thiết kế mẫu kiểm thử của quản lý danh mục</t>
  </si>
  <si>
    <t>Thiết kế front-end của quản lý đơn hàng</t>
  </si>
  <si>
    <t>Code back-end của quản lý đơn hàng</t>
  </si>
  <si>
    <t>Thiết kế front-end của quản lý sách</t>
  </si>
  <si>
    <t>Code back-end của quản lý sách</t>
  </si>
  <si>
    <t>Thiết kế front-end của feedback sản phẩm</t>
  </si>
  <si>
    <t>Code back-end của feedback sản phẩm</t>
  </si>
  <si>
    <t>Thiết kế front-end của quản lý thống kê</t>
  </si>
  <si>
    <t>Code back-end của quản lý thống kê</t>
  </si>
  <si>
    <t>Thiết kế front-end của quản lý danh mục</t>
  </si>
  <si>
    <t>Code back-end của quản lý danh mục</t>
  </si>
  <si>
    <t>Kiểm thử mẫu quản lý đơn hàng</t>
  </si>
  <si>
    <t>Kiểm thử mẫu quản lý sách</t>
  </si>
  <si>
    <t>Kiểm thử mẫu feedback sản phẩm</t>
  </si>
  <si>
    <t>Kiểm thử mẫu quản lý thống kê</t>
  </si>
  <si>
    <t>Kiểm thử mẫu quản lý danh mục</t>
  </si>
  <si>
    <t>Sửa lỗi của mẫu quản lý đơn hàng</t>
  </si>
  <si>
    <t>Sửa lỗi của mẫu quản lý sách</t>
  </si>
  <si>
    <t>Sửa lỗi của mẫu feedback sản phẩm</t>
  </si>
  <si>
    <t>Sửa lỗi của mẫu quản lý thống kê</t>
  </si>
  <si>
    <t>Sửa lỗi củamẫu quản lý danh mục</t>
  </si>
  <si>
    <t>Kiểm tra lại mẫu quản lý đơn hàng</t>
  </si>
  <si>
    <t>Kiểm tra lại mẫu quản lý sách</t>
  </si>
  <si>
    <t>Kiểm tra lại mẫu feedback sản phẩm</t>
  </si>
  <si>
    <t>Kiểm tra lại mẫu quản lý thống kê</t>
  </si>
  <si>
    <t>Kiểm tra lại mẫu quản lý danh mục</t>
  </si>
  <si>
    <t>Hiếu, Hoàng</t>
  </si>
  <si>
    <t>Võ Ngọc Thiện</t>
  </si>
  <si>
    <t>Nguyễn Ngọc Hoàng</t>
  </si>
  <si>
    <t>Phan Thanh Hiếu</t>
  </si>
  <si>
    <t>Phan Văn Thành</t>
  </si>
  <si>
    <t>Hiếu</t>
  </si>
  <si>
    <t>Hoàng</t>
  </si>
  <si>
    <t>Hoàng, Hiếu, Thiện</t>
  </si>
  <si>
    <t>SPRINT 2 REPORT</t>
  </si>
  <si>
    <t>BẢNG TỔNG HỢP SPRINT 1</t>
  </si>
  <si>
    <t>THỜI GIAN</t>
  </si>
  <si>
    <t>ESTIMATE</t>
  </si>
  <si>
    <t>ACTUAL</t>
  </si>
  <si>
    <t>BẢNG TỔNG HỢP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</si>
</sst>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 - &quot;mmm&quot; - &quot;yyyy"/>
  </numFmts>
  <fonts count="14" x14ac:knownFonts="1">
    <font>
      <sz val="11"/>
      <color theme="1"/>
      <name val="Arial"/>
    </font>
    <font>
      <sz val="11"/>
      <color rgb="FF000000"/>
      <name val="Arial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Calibri"/>
      <family val="2"/>
    </font>
    <font>
      <sz val="13"/>
      <name val="Arial"/>
      <family val="2"/>
    </font>
    <font>
      <sz val="13"/>
      <name val="Times New Roman"/>
      <family val="1"/>
    </font>
    <font>
      <sz val="13"/>
      <color theme="6" tint="0.39997558519241921"/>
      <name val="Times New Roman"/>
      <family val="1"/>
    </font>
    <font>
      <b/>
      <sz val="16"/>
      <color rgb="FF000000"/>
      <name val="Times New Roman"/>
      <family val="1"/>
    </font>
    <font>
      <b/>
      <sz val="13"/>
      <color rgb="FFFF0000"/>
      <name val="Times New Roman"/>
      <family val="1"/>
    </font>
    <font>
      <b/>
      <sz val="16"/>
      <color theme="1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3300"/>
        <bgColor rgb="FFFF33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B2B2B2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8" tint="0.39997558519241921"/>
        <bgColor rgb="FFBFBFBF"/>
      </patternFill>
    </fill>
    <fill>
      <patternFill patternType="solid">
        <fgColor theme="8" tint="0.39997558519241921"/>
        <bgColor rgb="FFA5A5A5"/>
      </patternFill>
    </fill>
    <fill>
      <patternFill patternType="solid">
        <fgColor theme="0"/>
        <bgColor rgb="FFFFFF99"/>
      </patternFill>
    </fill>
    <fill>
      <patternFill patternType="solid">
        <fgColor theme="9" tint="-0.249977111117893"/>
        <bgColor rgb="FFFFFF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6"/>
  </cellStyleXfs>
  <cellXfs count="208">
    <xf numFmtId="0" fontId="0" fillId="0" borderId="0" xfId="0" applyFont="1" applyAlignment="1"/>
    <xf numFmtId="0" fontId="2" fillId="5" borderId="7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textRotation="90"/>
    </xf>
    <xf numFmtId="16" fontId="3" fillId="0" borderId="9" xfId="0" applyNumberFormat="1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3" borderId="7" xfId="0" applyFont="1" applyFill="1" applyBorder="1"/>
    <xf numFmtId="0" fontId="2" fillId="3" borderId="7" xfId="0" applyFont="1" applyFill="1" applyBorder="1" applyAlignment="1">
      <alignment horizontal="right" vertical="top"/>
    </xf>
    <xf numFmtId="0" fontId="2" fillId="8" borderId="7" xfId="0" applyFont="1" applyFill="1" applyBorder="1" applyAlignment="1">
      <alignment horizontal="right" vertical="top"/>
    </xf>
    <xf numFmtId="0" fontId="2" fillId="5" borderId="7" xfId="0" applyFont="1" applyFill="1" applyBorder="1" applyAlignment="1">
      <alignment horizontal="right" vertical="top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right" vertical="top"/>
    </xf>
    <xf numFmtId="0" fontId="2" fillId="0" borderId="1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right" vertical="top"/>
    </xf>
    <xf numFmtId="0" fontId="2" fillId="8" borderId="14" xfId="0" applyFont="1" applyFill="1" applyBorder="1" applyAlignment="1">
      <alignment horizontal="right" vertical="top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top"/>
    </xf>
    <xf numFmtId="0" fontId="2" fillId="0" borderId="7" xfId="0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right" vertical="top" wrapText="1"/>
    </xf>
    <xf numFmtId="0" fontId="2" fillId="0" borderId="11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/>
    <xf numFmtId="0" fontId="2" fillId="0" borderId="7" xfId="0" applyFont="1" applyBorder="1"/>
    <xf numFmtId="0" fontId="2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" fillId="5" borderId="14" xfId="0" applyFont="1" applyFill="1" applyBorder="1" applyAlignment="1">
      <alignment horizontal="right" vertical="top"/>
    </xf>
    <xf numFmtId="0" fontId="4" fillId="0" borderId="13" xfId="0" applyFont="1" applyBorder="1" applyAlignment="1">
      <alignment vertical="center"/>
    </xf>
    <xf numFmtId="0" fontId="4" fillId="0" borderId="9" xfId="0" applyFont="1" applyBorder="1"/>
    <xf numFmtId="0" fontId="2" fillId="7" borderId="7" xfId="0" applyFont="1" applyFill="1" applyBorder="1"/>
    <xf numFmtId="0" fontId="2" fillId="0" borderId="7" xfId="0" applyFont="1" applyBorder="1" applyAlignment="1">
      <alignment horizontal="center" wrapText="1"/>
    </xf>
    <xf numFmtId="0" fontId="2" fillId="0" borderId="0" xfId="0" applyFont="1"/>
    <xf numFmtId="0" fontId="2" fillId="0" borderId="1" xfId="0" applyFont="1" applyBorder="1"/>
    <xf numFmtId="0" fontId="5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4" fillId="3" borderId="6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4" fillId="6" borderId="6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16" fontId="3" fillId="0" borderId="0" xfId="0" applyNumberFormat="1" applyFont="1" applyAlignment="1">
      <alignment horizontal="center" vertical="center" textRotation="90"/>
    </xf>
    <xf numFmtId="0" fontId="2" fillId="5" borderId="6" xfId="0" applyFont="1" applyFill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16" fontId="3" fillId="0" borderId="0" xfId="0" applyNumberFormat="1" applyFont="1" applyAlignment="1">
      <alignment horizontal="right" vertical="top" textRotation="90"/>
    </xf>
    <xf numFmtId="0" fontId="2" fillId="0" borderId="0" xfId="0" applyFont="1" applyAlignment="1">
      <alignment horizontal="center" wrapText="1"/>
    </xf>
    <xf numFmtId="0" fontId="7" fillId="0" borderId="0" xfId="0" applyFont="1"/>
    <xf numFmtId="0" fontId="6" fillId="0" borderId="0" xfId="0" applyFont="1" applyAlignment="1"/>
    <xf numFmtId="0" fontId="7" fillId="0" borderId="1" xfId="0" applyFont="1" applyBorder="1"/>
    <xf numFmtId="0" fontId="6" fillId="0" borderId="2" xfId="0" applyFont="1" applyBorder="1"/>
    <xf numFmtId="0" fontId="3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top"/>
    </xf>
    <xf numFmtId="0" fontId="2" fillId="0" borderId="14" xfId="0" applyFont="1" applyBorder="1" applyAlignment="1">
      <alignment horizontal="right" vertical="top"/>
    </xf>
    <xf numFmtId="16" fontId="3" fillId="0" borderId="20" xfId="0" applyNumberFormat="1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/>
    </xf>
    <xf numFmtId="0" fontId="2" fillId="8" borderId="9" xfId="0" applyFont="1" applyFill="1" applyBorder="1" applyAlignment="1">
      <alignment horizontal="right" vertical="top"/>
    </xf>
    <xf numFmtId="0" fontId="2" fillId="0" borderId="3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20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2" fillId="0" borderId="3" xfId="0" applyFont="1" applyBorder="1" applyAlignment="1">
      <alignment horizontal="center" wrapText="1"/>
    </xf>
    <xf numFmtId="0" fontId="3" fillId="13" borderId="18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right" vertical="top"/>
    </xf>
    <xf numFmtId="0" fontId="4" fillId="0" borderId="20" xfId="0" applyFont="1" applyBorder="1"/>
    <xf numFmtId="0" fontId="2" fillId="0" borderId="18" xfId="0" applyFont="1" applyBorder="1" applyAlignment="1">
      <alignment vertical="top" wrapText="1"/>
    </xf>
    <xf numFmtId="0" fontId="3" fillId="0" borderId="20" xfId="0" applyFont="1" applyBorder="1" applyAlignment="1">
      <alignment horizontal="center" vertical="center" wrapText="1"/>
    </xf>
    <xf numFmtId="0" fontId="10" fillId="15" borderId="6" xfId="0" applyFont="1" applyFill="1" applyBorder="1" applyAlignment="1">
      <alignment vertical="center" wrapText="1"/>
    </xf>
    <xf numFmtId="0" fontId="2" fillId="17" borderId="7" xfId="0" applyFont="1" applyFill="1" applyBorder="1" applyAlignment="1">
      <alignment horizontal="right" vertical="top"/>
    </xf>
    <xf numFmtId="0" fontId="4" fillId="17" borderId="7" xfId="0" applyFont="1" applyFill="1" applyBorder="1"/>
    <xf numFmtId="0" fontId="2" fillId="16" borderId="7" xfId="0" applyFont="1" applyFill="1" applyBorder="1" applyAlignment="1">
      <alignment horizontal="right" vertical="top"/>
    </xf>
    <xf numFmtId="0" fontId="2" fillId="18" borderId="7" xfId="0" applyFont="1" applyFill="1" applyBorder="1" applyAlignment="1">
      <alignment horizontal="right" vertical="top"/>
    </xf>
    <xf numFmtId="0" fontId="9" fillId="17" borderId="7" xfId="0" applyFont="1" applyFill="1" applyBorder="1" applyAlignment="1">
      <alignment horizontal="right" vertical="top"/>
    </xf>
    <xf numFmtId="0" fontId="2" fillId="17" borderId="9" xfId="0" applyFont="1" applyFill="1" applyBorder="1" applyAlignment="1">
      <alignment horizontal="right" vertical="top"/>
    </xf>
    <xf numFmtId="0" fontId="2" fillId="20" borderId="7" xfId="0" applyFont="1" applyFill="1" applyBorder="1" applyAlignment="1">
      <alignment horizontal="right" vertical="top"/>
    </xf>
    <xf numFmtId="0" fontId="2" fillId="18" borderId="18" xfId="0" applyFont="1" applyFill="1" applyBorder="1" applyAlignment="1">
      <alignment horizontal="right" vertical="top"/>
    </xf>
    <xf numFmtId="0" fontId="2" fillId="19" borderId="9" xfId="0" applyFont="1" applyFill="1" applyBorder="1" applyAlignment="1">
      <alignment horizontal="right" vertical="top"/>
    </xf>
    <xf numFmtId="0" fontId="2" fillId="0" borderId="20" xfId="0" applyFont="1" applyBorder="1" applyAlignment="1">
      <alignment horizontal="right" vertical="top"/>
    </xf>
    <xf numFmtId="0" fontId="2" fillId="17" borderId="20" xfId="0" applyFont="1" applyFill="1" applyBorder="1" applyAlignment="1">
      <alignment horizontal="right" vertical="top"/>
    </xf>
    <xf numFmtId="0" fontId="2" fillId="8" borderId="20" xfId="0" applyFont="1" applyFill="1" applyBorder="1" applyAlignment="1">
      <alignment horizontal="right" vertical="top"/>
    </xf>
    <xf numFmtId="0" fontId="2" fillId="5" borderId="20" xfId="0" applyFont="1" applyFill="1" applyBorder="1" applyAlignment="1">
      <alignment horizontal="right" vertical="top"/>
    </xf>
    <xf numFmtId="0" fontId="2" fillId="16" borderId="14" xfId="0" applyFont="1" applyFill="1" applyBorder="1" applyAlignment="1">
      <alignment horizontal="right" vertical="top"/>
    </xf>
    <xf numFmtId="0" fontId="2" fillId="21" borderId="7" xfId="0" applyFont="1" applyFill="1" applyBorder="1" applyAlignment="1">
      <alignment horizontal="right" vertical="top" wrapText="1"/>
    </xf>
    <xf numFmtId="0" fontId="2" fillId="19" borderId="7" xfId="0" applyFont="1" applyFill="1" applyBorder="1" applyAlignment="1">
      <alignment horizontal="right" vertical="top" wrapText="1"/>
    </xf>
    <xf numFmtId="0" fontId="3" fillId="13" borderId="4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right" vertical="top"/>
    </xf>
    <xf numFmtId="0" fontId="2" fillId="7" borderId="14" xfId="0" applyFont="1" applyFill="1" applyBorder="1"/>
    <xf numFmtId="0" fontId="2" fillId="7" borderId="20" xfId="0" applyFont="1" applyFill="1" applyBorder="1"/>
    <xf numFmtId="0" fontId="7" fillId="0" borderId="6" xfId="0" applyFont="1" applyBorder="1"/>
    <xf numFmtId="0" fontId="2" fillId="7" borderId="16" xfId="0" applyFont="1" applyFill="1" applyBorder="1"/>
    <xf numFmtId="0" fontId="2" fillId="7" borderId="12" xfId="0" applyFont="1" applyFill="1" applyBorder="1"/>
    <xf numFmtId="0" fontId="2" fillId="22" borderId="7" xfId="0" applyFont="1" applyFill="1" applyBorder="1" applyAlignment="1">
      <alignment horizontal="right" vertical="top"/>
    </xf>
    <xf numFmtId="0" fontId="2" fillId="20" borderId="14" xfId="0" applyFont="1" applyFill="1" applyBorder="1" applyAlignment="1">
      <alignment horizontal="right" vertical="top"/>
    </xf>
    <xf numFmtId="0" fontId="2" fillId="23" borderId="7" xfId="0" applyFont="1" applyFill="1" applyBorder="1" applyAlignment="1">
      <alignment horizontal="right" vertical="top"/>
    </xf>
    <xf numFmtId="0" fontId="2" fillId="0" borderId="6" xfId="0" applyFont="1" applyBorder="1"/>
    <xf numFmtId="0" fontId="5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24" borderId="7" xfId="0" applyFont="1" applyFill="1" applyBorder="1" applyAlignment="1">
      <alignment horizontal="right" vertical="top"/>
    </xf>
    <xf numFmtId="0" fontId="6" fillId="0" borderId="6" xfId="0" applyFont="1" applyBorder="1" applyAlignment="1"/>
    <xf numFmtId="0" fontId="2" fillId="20" borderId="6" xfId="0" applyFont="1" applyFill="1" applyBorder="1" applyAlignment="1">
      <alignment horizontal="right" vertical="top"/>
    </xf>
    <xf numFmtId="0" fontId="2" fillId="0" borderId="5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4" fillId="21" borderId="7" xfId="0" applyFont="1" applyFill="1" applyBorder="1"/>
    <xf numFmtId="0" fontId="2" fillId="21" borderId="7" xfId="0" applyFont="1" applyFill="1" applyBorder="1" applyAlignment="1">
      <alignment horizontal="right" vertical="top"/>
    </xf>
    <xf numFmtId="0" fontId="2" fillId="17" borderId="7" xfId="0" applyFont="1" applyFill="1" applyBorder="1" applyAlignment="1">
      <alignment horizontal="right" vertical="top" wrapText="1"/>
    </xf>
    <xf numFmtId="16" fontId="3" fillId="21" borderId="20" xfId="0" applyNumberFormat="1" applyFont="1" applyFill="1" applyBorder="1" applyAlignment="1">
      <alignment horizontal="center" vertical="center" textRotation="90"/>
    </xf>
    <xf numFmtId="0" fontId="2" fillId="19" borderId="7" xfId="0" applyFont="1" applyFill="1" applyBorder="1" applyAlignment="1">
      <alignment horizontal="right" vertical="top"/>
    </xf>
    <xf numFmtId="0" fontId="2" fillId="16" borderId="7" xfId="0" applyFont="1" applyFill="1" applyBorder="1" applyAlignment="1">
      <alignment horizontal="right" vertical="top" wrapText="1"/>
    </xf>
    <xf numFmtId="0" fontId="4" fillId="19" borderId="7" xfId="0" applyFont="1" applyFill="1" applyBorder="1"/>
    <xf numFmtId="0" fontId="2" fillId="14" borderId="7" xfId="0" applyFont="1" applyFill="1" applyBorder="1" applyAlignment="1">
      <alignment horizontal="right" vertical="top" wrapText="1"/>
    </xf>
    <xf numFmtId="0" fontId="3" fillId="13" borderId="18" xfId="0" applyFont="1" applyFill="1" applyBorder="1" applyAlignment="1">
      <alignment horizontal="center"/>
    </xf>
    <xf numFmtId="0" fontId="3" fillId="9" borderId="19" xfId="1" applyFont="1" applyFill="1" applyBorder="1" applyAlignment="1">
      <alignment horizontal="center"/>
    </xf>
    <xf numFmtId="0" fontId="2" fillId="0" borderId="7" xfId="1" applyFont="1" applyBorder="1" applyAlignment="1"/>
    <xf numFmtId="0" fontId="3" fillId="11" borderId="7" xfId="1" applyFont="1" applyFill="1" applyBorder="1" applyAlignment="1"/>
    <xf numFmtId="0" fontId="2" fillId="0" borderId="6" xfId="1" applyFont="1" applyAlignment="1"/>
    <xf numFmtId="0" fontId="4" fillId="0" borderId="0" xfId="0" applyFont="1" applyAlignment="1"/>
    <xf numFmtId="0" fontId="3" fillId="0" borderId="6" xfId="1" applyFont="1" applyAlignment="1"/>
    <xf numFmtId="0" fontId="3" fillId="0" borderId="7" xfId="1" applyFont="1" applyBorder="1" applyAlignment="1">
      <alignment horizontal="center" vertical="center"/>
    </xf>
    <xf numFmtId="0" fontId="3" fillId="0" borderId="7" xfId="1" applyFont="1" applyBorder="1" applyAlignment="1">
      <alignment vertical="center"/>
    </xf>
    <xf numFmtId="0" fontId="2" fillId="0" borderId="7" xfId="1" applyFont="1" applyBorder="1" applyAlignment="1">
      <alignment horizontal="center" vertical="center"/>
    </xf>
    <xf numFmtId="0" fontId="3" fillId="28" borderId="7" xfId="1" applyFont="1" applyFill="1" applyBorder="1" applyAlignment="1">
      <alignment horizontal="center" vertical="center"/>
    </xf>
    <xf numFmtId="0" fontId="2" fillId="0" borderId="4" xfId="0" applyFont="1" applyBorder="1" applyAlignment="1">
      <alignment vertical="top" wrapText="1"/>
    </xf>
    <xf numFmtId="0" fontId="2" fillId="21" borderId="18" xfId="0" applyFont="1" applyFill="1" applyBorder="1" applyAlignment="1">
      <alignment horizontal="right" vertical="top" wrapText="1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top"/>
    </xf>
    <xf numFmtId="0" fontId="2" fillId="29" borderId="7" xfId="0" applyFont="1" applyFill="1" applyBorder="1" applyAlignment="1">
      <alignment horizontal="right" vertical="top" wrapText="1"/>
    </xf>
    <xf numFmtId="0" fontId="2" fillId="0" borderId="20" xfId="0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3" fillId="28" borderId="18" xfId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9" fillId="0" borderId="1" xfId="0" applyFont="1" applyBorder="1"/>
    <xf numFmtId="0" fontId="2" fillId="0" borderId="9" xfId="0" applyFont="1" applyBorder="1" applyAlignment="1">
      <alignment horizontal="center" vertical="center" wrapText="1"/>
    </xf>
    <xf numFmtId="0" fontId="9" fillId="0" borderId="10" xfId="0" applyFont="1" applyBorder="1"/>
    <xf numFmtId="0" fontId="2" fillId="0" borderId="15" xfId="0" applyFont="1" applyBorder="1" applyAlignment="1">
      <alignment horizontal="center" vertical="center" wrapText="1"/>
    </xf>
    <xf numFmtId="0" fontId="9" fillId="0" borderId="2" xfId="0" applyFont="1" applyBorder="1"/>
    <xf numFmtId="0" fontId="9" fillId="0" borderId="13" xfId="0" applyFont="1" applyBorder="1"/>
    <xf numFmtId="0" fontId="2" fillId="0" borderId="1" xfId="0" applyFont="1" applyBorder="1" applyAlignment="1">
      <alignment horizontal="center" vertical="center" wrapText="1"/>
    </xf>
    <xf numFmtId="0" fontId="9" fillId="0" borderId="12" xfId="0" applyFont="1" applyBorder="1"/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/>
    <xf numFmtId="0" fontId="2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3" fillId="7" borderId="3" xfId="0" applyFont="1" applyFill="1" applyBorder="1" applyAlignment="1">
      <alignment horizontal="center"/>
    </xf>
    <xf numFmtId="0" fontId="5" fillId="12" borderId="20" xfId="0" applyFont="1" applyFill="1" applyBorder="1" applyAlignment="1">
      <alignment horizontal="center" vertical="center" wrapText="1"/>
    </xf>
    <xf numFmtId="0" fontId="6" fillId="12" borderId="2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9" fillId="0" borderId="11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11" fillId="25" borderId="20" xfId="1" applyFont="1" applyFill="1" applyBorder="1" applyAlignment="1">
      <alignment horizontal="center" vertical="center"/>
    </xf>
    <xf numFmtId="0" fontId="3" fillId="27" borderId="20" xfId="1" applyFont="1" applyFill="1" applyBorder="1" applyAlignment="1">
      <alignment horizontal="center" vertical="center"/>
    </xf>
    <xf numFmtId="0" fontId="3" fillId="28" borderId="20" xfId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12" fillId="30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1" fillId="26" borderId="6" xfId="1" applyFont="1" applyFill="1" applyBorder="1" applyAlignment="1">
      <alignment horizontal="center" vertical="center"/>
    </xf>
    <xf numFmtId="0" fontId="12" fillId="10" borderId="3" xfId="1" applyFont="1" applyFill="1" applyBorder="1" applyAlignment="1">
      <alignment horizontal="center" vertical="center"/>
    </xf>
    <xf numFmtId="0" fontId="12" fillId="10" borderId="18" xfId="1" applyFont="1" applyFill="1" applyBorder="1" applyAlignment="1">
      <alignment horizontal="center" vertical="center"/>
    </xf>
    <xf numFmtId="0" fontId="12" fillId="10" borderId="4" xfId="1" applyFont="1" applyFill="1" applyBorder="1" applyAlignment="1">
      <alignment horizontal="center" vertical="center"/>
    </xf>
    <xf numFmtId="16" fontId="6" fillId="0" borderId="0" xfId="0" applyNumberFormat="1" applyFont="1" applyAlignment="1"/>
    <xf numFmtId="14" fontId="4" fillId="0" borderId="0" xfId="0" applyNumberFormat="1" applyFont="1" applyAlignment="1"/>
    <xf numFmtId="16" fontId="5" fillId="0" borderId="20" xfId="0" applyNumberFormat="1" applyFont="1" applyBorder="1" applyAlignment="1">
      <alignment horizontal="center" vertical="center" textRotation="90" wrapText="1"/>
    </xf>
    <xf numFmtId="16" fontId="6" fillId="0" borderId="6" xfId="0" applyNumberFormat="1" applyFont="1" applyBorder="1" applyAlignment="1"/>
    <xf numFmtId="0" fontId="2" fillId="13" borderId="20" xfId="0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horizontal="center" vertical="center"/>
    </xf>
    <xf numFmtId="14" fontId="13" fillId="29" borderId="20" xfId="0" applyNumberFormat="1" applyFont="1" applyFill="1" applyBorder="1" applyAlignment="1">
      <alignment horizontal="center" vertical="center"/>
    </xf>
    <xf numFmtId="0" fontId="5" fillId="31" borderId="20" xfId="0" applyFont="1" applyFill="1" applyBorder="1" applyAlignment="1">
      <alignment horizontal="center" vertical="center"/>
    </xf>
    <xf numFmtId="16" fontId="5" fillId="0" borderId="20" xfId="0" applyNumberFormat="1" applyFont="1" applyBorder="1" applyAlignment="1">
      <alignment horizontal="center" vertical="center" textRotation="90"/>
    </xf>
  </cellXfs>
  <cellStyles count="2">
    <cellStyle name="Normal" xfId="0" builtinId="0"/>
    <cellStyle name="Normal 2" xfId="1" xr:uid="{4F7EFED0-6045-445B-99CD-FE3F0104B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1'!$D$157:$X$157</c:f>
              <c:numCache>
                <c:formatCode>d\-mmm</c:formatCode>
                <c:ptCount val="21"/>
                <c:pt idx="0">
                  <c:v>44846</c:v>
                </c:pt>
                <c:pt idx="1">
                  <c:v>44847</c:v>
                </c:pt>
                <c:pt idx="2">
                  <c:v>44848</c:v>
                </c:pt>
                <c:pt idx="3">
                  <c:v>44849</c:v>
                </c:pt>
                <c:pt idx="4">
                  <c:v>44850</c:v>
                </c:pt>
                <c:pt idx="5">
                  <c:v>44851</c:v>
                </c:pt>
                <c:pt idx="6">
                  <c:v>44852</c:v>
                </c:pt>
                <c:pt idx="7">
                  <c:v>44853</c:v>
                </c:pt>
                <c:pt idx="8">
                  <c:v>44854</c:v>
                </c:pt>
                <c:pt idx="9">
                  <c:v>44855</c:v>
                </c:pt>
                <c:pt idx="10">
                  <c:v>44856</c:v>
                </c:pt>
                <c:pt idx="11">
                  <c:v>44857</c:v>
                </c:pt>
                <c:pt idx="12">
                  <c:v>44858</c:v>
                </c:pt>
                <c:pt idx="13">
                  <c:v>44859</c:v>
                </c:pt>
                <c:pt idx="14">
                  <c:v>44860</c:v>
                </c:pt>
                <c:pt idx="15">
                  <c:v>44861</c:v>
                </c:pt>
                <c:pt idx="16">
                  <c:v>44862</c:v>
                </c:pt>
                <c:pt idx="17">
                  <c:v>44863</c:v>
                </c:pt>
                <c:pt idx="18">
                  <c:v>44864</c:v>
                </c:pt>
                <c:pt idx="19">
                  <c:v>44865</c:v>
                </c:pt>
                <c:pt idx="20">
                  <c:v>44866</c:v>
                </c:pt>
              </c:numCache>
            </c:numRef>
          </c:cat>
          <c:val>
            <c:numRef>
              <c:f>'Sprint 1'!$D$158:$X$158</c:f>
              <c:numCache>
                <c:formatCode>General</c:formatCode>
                <c:ptCount val="21"/>
                <c:pt idx="0">
                  <c:v>285</c:v>
                </c:pt>
                <c:pt idx="1">
                  <c:v>277</c:v>
                </c:pt>
                <c:pt idx="2">
                  <c:v>264</c:v>
                </c:pt>
                <c:pt idx="3">
                  <c:v>246</c:v>
                </c:pt>
                <c:pt idx="4">
                  <c:v>230</c:v>
                </c:pt>
                <c:pt idx="5">
                  <c:v>207</c:v>
                </c:pt>
                <c:pt idx="6">
                  <c:v>195</c:v>
                </c:pt>
                <c:pt idx="7">
                  <c:v>176</c:v>
                </c:pt>
                <c:pt idx="8">
                  <c:v>158</c:v>
                </c:pt>
                <c:pt idx="9">
                  <c:v>140</c:v>
                </c:pt>
                <c:pt idx="10">
                  <c:v>124</c:v>
                </c:pt>
                <c:pt idx="11">
                  <c:v>112</c:v>
                </c:pt>
                <c:pt idx="12">
                  <c:v>100</c:v>
                </c:pt>
                <c:pt idx="13">
                  <c:v>96</c:v>
                </c:pt>
                <c:pt idx="14">
                  <c:v>86</c:v>
                </c:pt>
                <c:pt idx="15">
                  <c:v>80</c:v>
                </c:pt>
                <c:pt idx="16">
                  <c:v>68</c:v>
                </c:pt>
                <c:pt idx="17">
                  <c:v>52</c:v>
                </c:pt>
                <c:pt idx="18">
                  <c:v>38</c:v>
                </c:pt>
                <c:pt idx="19">
                  <c:v>22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0-4AC2-A12D-72FC107F243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1'!$D$157:$X$157</c:f>
              <c:numCache>
                <c:formatCode>d\-mmm</c:formatCode>
                <c:ptCount val="21"/>
                <c:pt idx="0">
                  <c:v>44846</c:v>
                </c:pt>
                <c:pt idx="1">
                  <c:v>44847</c:v>
                </c:pt>
                <c:pt idx="2">
                  <c:v>44848</c:v>
                </c:pt>
                <c:pt idx="3">
                  <c:v>44849</c:v>
                </c:pt>
                <c:pt idx="4">
                  <c:v>44850</c:v>
                </c:pt>
                <c:pt idx="5">
                  <c:v>44851</c:v>
                </c:pt>
                <c:pt idx="6">
                  <c:v>44852</c:v>
                </c:pt>
                <c:pt idx="7">
                  <c:v>44853</c:v>
                </c:pt>
                <c:pt idx="8">
                  <c:v>44854</c:v>
                </c:pt>
                <c:pt idx="9">
                  <c:v>44855</c:v>
                </c:pt>
                <c:pt idx="10">
                  <c:v>44856</c:v>
                </c:pt>
                <c:pt idx="11">
                  <c:v>44857</c:v>
                </c:pt>
                <c:pt idx="12">
                  <c:v>44858</c:v>
                </c:pt>
                <c:pt idx="13">
                  <c:v>44859</c:v>
                </c:pt>
                <c:pt idx="14">
                  <c:v>44860</c:v>
                </c:pt>
                <c:pt idx="15">
                  <c:v>44861</c:v>
                </c:pt>
                <c:pt idx="16">
                  <c:v>44862</c:v>
                </c:pt>
                <c:pt idx="17">
                  <c:v>44863</c:v>
                </c:pt>
                <c:pt idx="18">
                  <c:v>44864</c:v>
                </c:pt>
                <c:pt idx="19">
                  <c:v>44865</c:v>
                </c:pt>
                <c:pt idx="20">
                  <c:v>44866</c:v>
                </c:pt>
              </c:numCache>
            </c:numRef>
          </c:cat>
          <c:val>
            <c:numRef>
              <c:f>'Sprint 1'!$D$159:$X$159</c:f>
              <c:numCache>
                <c:formatCode>General</c:formatCode>
                <c:ptCount val="21"/>
                <c:pt idx="0">
                  <c:v>274</c:v>
                </c:pt>
                <c:pt idx="1">
                  <c:v>270</c:v>
                </c:pt>
                <c:pt idx="2">
                  <c:v>258</c:v>
                </c:pt>
                <c:pt idx="3">
                  <c:v>246</c:v>
                </c:pt>
                <c:pt idx="4">
                  <c:v>226</c:v>
                </c:pt>
                <c:pt idx="5">
                  <c:v>207</c:v>
                </c:pt>
                <c:pt idx="6">
                  <c:v>195</c:v>
                </c:pt>
                <c:pt idx="7">
                  <c:v>180</c:v>
                </c:pt>
                <c:pt idx="8">
                  <c:v>168</c:v>
                </c:pt>
                <c:pt idx="9">
                  <c:v>140</c:v>
                </c:pt>
                <c:pt idx="10">
                  <c:v>125</c:v>
                </c:pt>
                <c:pt idx="11">
                  <c:v>110</c:v>
                </c:pt>
                <c:pt idx="12">
                  <c:v>100</c:v>
                </c:pt>
                <c:pt idx="13">
                  <c:v>96</c:v>
                </c:pt>
                <c:pt idx="14">
                  <c:v>84</c:v>
                </c:pt>
                <c:pt idx="15">
                  <c:v>80</c:v>
                </c:pt>
                <c:pt idx="16">
                  <c:v>68</c:v>
                </c:pt>
                <c:pt idx="17">
                  <c:v>52</c:v>
                </c:pt>
                <c:pt idx="18">
                  <c:v>38</c:v>
                </c:pt>
                <c:pt idx="19">
                  <c:v>22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0-4AC2-A12D-72FC107F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23776"/>
        <c:axId val="504222792"/>
      </c:lineChart>
      <c:dateAx>
        <c:axId val="5042237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2792"/>
        <c:crosses val="autoZero"/>
        <c:auto val="1"/>
        <c:lblOffset val="100"/>
        <c:baseTimeUnit val="days"/>
      </c:dateAx>
      <c:valAx>
        <c:axId val="5042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2'!$D$120:$X$120</c:f>
              <c:numCache>
                <c:formatCode>d\-mmm</c:formatCode>
                <c:ptCount val="21"/>
                <c:pt idx="0">
                  <c:v>44867</c:v>
                </c:pt>
                <c:pt idx="1">
                  <c:v>44868</c:v>
                </c:pt>
                <c:pt idx="2">
                  <c:v>44869</c:v>
                </c:pt>
                <c:pt idx="3">
                  <c:v>44870</c:v>
                </c:pt>
                <c:pt idx="4">
                  <c:v>44871</c:v>
                </c:pt>
                <c:pt idx="5">
                  <c:v>44872</c:v>
                </c:pt>
                <c:pt idx="6">
                  <c:v>44873</c:v>
                </c:pt>
                <c:pt idx="7">
                  <c:v>44874</c:v>
                </c:pt>
                <c:pt idx="8">
                  <c:v>44875</c:v>
                </c:pt>
                <c:pt idx="9">
                  <c:v>44876</c:v>
                </c:pt>
                <c:pt idx="10">
                  <c:v>44877</c:v>
                </c:pt>
                <c:pt idx="11">
                  <c:v>44878</c:v>
                </c:pt>
                <c:pt idx="12">
                  <c:v>44879</c:v>
                </c:pt>
                <c:pt idx="13">
                  <c:v>44880</c:v>
                </c:pt>
                <c:pt idx="14">
                  <c:v>44881</c:v>
                </c:pt>
                <c:pt idx="15">
                  <c:v>44882</c:v>
                </c:pt>
                <c:pt idx="16">
                  <c:v>44883</c:v>
                </c:pt>
                <c:pt idx="17">
                  <c:v>44884</c:v>
                </c:pt>
                <c:pt idx="18">
                  <c:v>44885</c:v>
                </c:pt>
                <c:pt idx="19">
                  <c:v>44886</c:v>
                </c:pt>
                <c:pt idx="20">
                  <c:v>44887</c:v>
                </c:pt>
              </c:numCache>
            </c:numRef>
          </c:cat>
          <c:val>
            <c:numRef>
              <c:f>'Sprint 2'!$D$121:$X$121</c:f>
              <c:numCache>
                <c:formatCode>General</c:formatCode>
                <c:ptCount val="21"/>
                <c:pt idx="0">
                  <c:v>226</c:v>
                </c:pt>
                <c:pt idx="1">
                  <c:v>226</c:v>
                </c:pt>
                <c:pt idx="2">
                  <c:v>226</c:v>
                </c:pt>
                <c:pt idx="3">
                  <c:v>226</c:v>
                </c:pt>
                <c:pt idx="4">
                  <c:v>214</c:v>
                </c:pt>
                <c:pt idx="5">
                  <c:v>192</c:v>
                </c:pt>
                <c:pt idx="6">
                  <c:v>170</c:v>
                </c:pt>
                <c:pt idx="7">
                  <c:v>151</c:v>
                </c:pt>
                <c:pt idx="8">
                  <c:v>147</c:v>
                </c:pt>
                <c:pt idx="9">
                  <c:v>137</c:v>
                </c:pt>
                <c:pt idx="10">
                  <c:v>111</c:v>
                </c:pt>
                <c:pt idx="11">
                  <c:v>104</c:v>
                </c:pt>
                <c:pt idx="12">
                  <c:v>84</c:v>
                </c:pt>
                <c:pt idx="13">
                  <c:v>75</c:v>
                </c:pt>
                <c:pt idx="14">
                  <c:v>69</c:v>
                </c:pt>
                <c:pt idx="15">
                  <c:v>54</c:v>
                </c:pt>
                <c:pt idx="16">
                  <c:v>42</c:v>
                </c:pt>
                <c:pt idx="17">
                  <c:v>30</c:v>
                </c:pt>
                <c:pt idx="18">
                  <c:v>16</c:v>
                </c:pt>
                <c:pt idx="19">
                  <c:v>10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C-49D8-A0AF-3C0158D997E0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2'!$D$120:$X$120</c:f>
              <c:numCache>
                <c:formatCode>d\-mmm</c:formatCode>
                <c:ptCount val="21"/>
                <c:pt idx="0">
                  <c:v>44867</c:v>
                </c:pt>
                <c:pt idx="1">
                  <c:v>44868</c:v>
                </c:pt>
                <c:pt idx="2">
                  <c:v>44869</c:v>
                </c:pt>
                <c:pt idx="3">
                  <c:v>44870</c:v>
                </c:pt>
                <c:pt idx="4">
                  <c:v>44871</c:v>
                </c:pt>
                <c:pt idx="5">
                  <c:v>44872</c:v>
                </c:pt>
                <c:pt idx="6">
                  <c:v>44873</c:v>
                </c:pt>
                <c:pt idx="7">
                  <c:v>44874</c:v>
                </c:pt>
                <c:pt idx="8">
                  <c:v>44875</c:v>
                </c:pt>
                <c:pt idx="9">
                  <c:v>44876</c:v>
                </c:pt>
                <c:pt idx="10">
                  <c:v>44877</c:v>
                </c:pt>
                <c:pt idx="11">
                  <c:v>44878</c:v>
                </c:pt>
                <c:pt idx="12">
                  <c:v>44879</c:v>
                </c:pt>
                <c:pt idx="13">
                  <c:v>44880</c:v>
                </c:pt>
                <c:pt idx="14">
                  <c:v>44881</c:v>
                </c:pt>
                <c:pt idx="15">
                  <c:v>44882</c:v>
                </c:pt>
                <c:pt idx="16">
                  <c:v>44883</c:v>
                </c:pt>
                <c:pt idx="17">
                  <c:v>44884</c:v>
                </c:pt>
                <c:pt idx="18">
                  <c:v>44885</c:v>
                </c:pt>
                <c:pt idx="19">
                  <c:v>44886</c:v>
                </c:pt>
                <c:pt idx="20">
                  <c:v>44887</c:v>
                </c:pt>
              </c:numCache>
            </c:numRef>
          </c:cat>
          <c:val>
            <c:numRef>
              <c:f>'Sprint 2'!$D$122:$X$122</c:f>
              <c:numCache>
                <c:formatCode>General</c:formatCode>
                <c:ptCount val="21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222</c:v>
                </c:pt>
                <c:pt idx="4">
                  <c:v>208</c:v>
                </c:pt>
                <c:pt idx="5">
                  <c:v>190</c:v>
                </c:pt>
                <c:pt idx="6">
                  <c:v>168</c:v>
                </c:pt>
                <c:pt idx="7">
                  <c:v>148</c:v>
                </c:pt>
                <c:pt idx="8">
                  <c:v>140</c:v>
                </c:pt>
                <c:pt idx="9">
                  <c:v>135</c:v>
                </c:pt>
                <c:pt idx="10">
                  <c:v>107</c:v>
                </c:pt>
                <c:pt idx="11">
                  <c:v>96</c:v>
                </c:pt>
                <c:pt idx="12">
                  <c:v>84</c:v>
                </c:pt>
                <c:pt idx="13">
                  <c:v>76</c:v>
                </c:pt>
                <c:pt idx="14">
                  <c:v>66</c:v>
                </c:pt>
                <c:pt idx="15">
                  <c:v>54</c:v>
                </c:pt>
                <c:pt idx="16">
                  <c:v>42</c:v>
                </c:pt>
                <c:pt idx="17">
                  <c:v>30</c:v>
                </c:pt>
                <c:pt idx="18">
                  <c:v>16</c:v>
                </c:pt>
                <c:pt idx="19">
                  <c:v>10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C-49D8-A0AF-3C0158D9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41288"/>
        <c:axId val="573340960"/>
      </c:lineChart>
      <c:dateAx>
        <c:axId val="5733412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0960"/>
        <c:crosses val="autoZero"/>
        <c:auto val="1"/>
        <c:lblOffset val="100"/>
        <c:baseTimeUnit val="days"/>
      </c:dateAx>
      <c:valAx>
        <c:axId val="5733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178016</xdr:colOff>
      <xdr:row>16</xdr:row>
      <xdr:rowOff>6404</xdr:rowOff>
    </xdr:from>
    <xdr:to>
      <xdr:col>15</xdr:col>
      <xdr:colOff>239486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0CD12-1655-4700-B068-323C4AF3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9896</xdr:colOff>
      <xdr:row>16</xdr:row>
      <xdr:rowOff>16823</xdr:rowOff>
    </xdr:from>
    <xdr:to>
      <xdr:col>26</xdr:col>
      <xdr:colOff>936171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48234-7D31-459A-BF19-A300786E9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8"/>
  <sheetViews>
    <sheetView topLeftCell="A155" zoomScale="55" zoomScaleNormal="55" workbookViewId="0">
      <selection activeCell="P189" sqref="P189"/>
    </sheetView>
  </sheetViews>
  <sheetFormatPr defaultColWidth="12.59765625" defaultRowHeight="15" customHeight="1" x14ac:dyDescent="0.3"/>
  <cols>
    <col min="1" max="1" width="8.8984375" style="62" customWidth="1"/>
    <col min="2" max="2" width="26.19921875" style="62" customWidth="1"/>
    <col min="3" max="3" width="66.59765625" style="62" customWidth="1"/>
    <col min="4" max="4" width="20.19921875" style="62" customWidth="1"/>
    <col min="5" max="9" width="14" style="62" customWidth="1"/>
    <col min="10" max="10" width="18.19921875" style="62" customWidth="1"/>
    <col min="11" max="26" width="14" style="62" customWidth="1"/>
    <col min="27" max="16384" width="12.59765625" style="62"/>
  </cols>
  <sheetData>
    <row r="1" spans="1:26" ht="20.399999999999999" customHeight="1" x14ac:dyDescent="0.35">
      <c r="A1" s="172" t="s">
        <v>61</v>
      </c>
      <c r="B1" s="173"/>
      <c r="C1" s="177" t="s">
        <v>98</v>
      </c>
      <c r="D1" s="177"/>
      <c r="L1" s="38"/>
      <c r="M1" s="38"/>
      <c r="N1" s="38"/>
      <c r="O1" s="38"/>
      <c r="P1" s="38"/>
      <c r="Q1" s="38"/>
      <c r="R1" s="38"/>
      <c r="S1" s="38"/>
      <c r="T1" s="110"/>
      <c r="U1" s="38"/>
      <c r="V1" s="61"/>
      <c r="W1" s="61"/>
      <c r="X1" s="61"/>
      <c r="Y1" s="61"/>
      <c r="Z1" s="61"/>
    </row>
    <row r="2" spans="1:26" ht="21" customHeight="1" x14ac:dyDescent="0.35">
      <c r="A2" s="172" t="s">
        <v>10</v>
      </c>
      <c r="B2" s="173"/>
      <c r="C2" s="178" t="s">
        <v>59</v>
      </c>
      <c r="D2" s="178"/>
      <c r="M2" s="40"/>
      <c r="N2" s="40"/>
      <c r="O2" s="40"/>
      <c r="P2" s="40"/>
      <c r="Q2" s="40"/>
      <c r="R2" s="40"/>
      <c r="S2" s="40"/>
      <c r="T2" s="111"/>
      <c r="U2" s="40"/>
      <c r="V2" s="61"/>
      <c r="W2" s="61"/>
      <c r="X2" s="61"/>
      <c r="Y2" s="61"/>
      <c r="Z2" s="61"/>
    </row>
    <row r="3" spans="1:26" ht="21.6" customHeight="1" x14ac:dyDescent="0.35">
      <c r="A3" s="172" t="s">
        <v>62</v>
      </c>
      <c r="B3" s="173"/>
      <c r="C3" s="176">
        <v>44846</v>
      </c>
      <c r="D3" s="176"/>
      <c r="E3" s="43"/>
      <c r="F3" s="38"/>
      <c r="G3" s="38"/>
      <c r="H3" s="38"/>
      <c r="I3" s="38"/>
      <c r="J3" s="43"/>
      <c r="K3" s="43"/>
      <c r="L3" s="43"/>
      <c r="M3" s="43"/>
      <c r="N3" s="43"/>
      <c r="O3" s="43"/>
      <c r="P3" s="43"/>
      <c r="Q3" s="43"/>
      <c r="R3" s="43"/>
      <c r="S3" s="43"/>
      <c r="T3" s="112"/>
      <c r="U3" s="43"/>
      <c r="V3" s="61"/>
      <c r="W3" s="61"/>
      <c r="X3" s="61"/>
      <c r="Y3" s="61"/>
      <c r="Z3" s="61"/>
    </row>
    <row r="4" spans="1:26" ht="21" customHeight="1" x14ac:dyDescent="0.35">
      <c r="A4" s="172" t="s">
        <v>63</v>
      </c>
      <c r="B4" s="173"/>
      <c r="C4" s="176">
        <v>44866</v>
      </c>
      <c r="D4" s="176"/>
      <c r="E4" s="43"/>
      <c r="F4" s="38"/>
      <c r="G4" s="38"/>
      <c r="H4" s="38"/>
      <c r="I4" s="38"/>
      <c r="J4" s="43"/>
      <c r="K4" s="43"/>
      <c r="L4" s="43"/>
      <c r="M4" s="43"/>
      <c r="N4" s="43"/>
      <c r="O4" s="43"/>
      <c r="P4" s="43"/>
      <c r="Q4" s="43"/>
      <c r="R4" s="43"/>
      <c r="S4" s="43"/>
      <c r="T4" s="112"/>
      <c r="U4" s="43"/>
      <c r="V4" s="61"/>
      <c r="W4" s="61"/>
      <c r="X4" s="61"/>
      <c r="Y4" s="61"/>
      <c r="Z4" s="61"/>
    </row>
    <row r="5" spans="1:26" ht="15" customHeight="1" x14ac:dyDescent="0.35">
      <c r="A5" s="44"/>
      <c r="B5" s="45"/>
      <c r="C5" s="41"/>
      <c r="D5" s="42"/>
      <c r="E5" s="43"/>
      <c r="F5" s="38"/>
      <c r="G5" s="38"/>
      <c r="H5" s="38"/>
      <c r="I5" s="38"/>
      <c r="J5" s="43"/>
      <c r="K5" s="43"/>
      <c r="L5" s="43"/>
      <c r="M5" s="43"/>
      <c r="N5" s="43"/>
      <c r="O5" s="43"/>
      <c r="P5" s="43"/>
      <c r="Q5" s="43"/>
      <c r="R5" s="43"/>
      <c r="S5" s="43"/>
      <c r="T5" s="112"/>
      <c r="U5" s="43"/>
      <c r="V5" s="61"/>
      <c r="W5" s="61"/>
      <c r="X5" s="61"/>
      <c r="Y5" s="61"/>
      <c r="Z5" s="61"/>
    </row>
    <row r="6" spans="1:26" ht="15" customHeight="1" x14ac:dyDescent="0.35">
      <c r="A6" s="46"/>
      <c r="B6" s="174" t="s">
        <v>1</v>
      </c>
      <c r="C6" s="169"/>
      <c r="D6" s="169"/>
      <c r="E6" s="169"/>
      <c r="F6" s="169"/>
      <c r="G6" s="170"/>
      <c r="H6" s="38"/>
      <c r="I6" s="47"/>
      <c r="J6" s="48" t="s">
        <v>2</v>
      </c>
      <c r="K6" s="49"/>
      <c r="L6" s="49"/>
      <c r="M6" s="40"/>
      <c r="N6" s="40"/>
      <c r="O6" s="40"/>
      <c r="P6" s="40"/>
      <c r="Q6" s="40"/>
      <c r="R6" s="40"/>
      <c r="S6" s="40"/>
      <c r="T6" s="111"/>
      <c r="U6" s="40"/>
      <c r="V6" s="61"/>
      <c r="W6" s="61"/>
      <c r="X6" s="61"/>
      <c r="Y6" s="61"/>
      <c r="Z6" s="61"/>
    </row>
    <row r="7" spans="1:26" ht="15" customHeight="1" x14ac:dyDescent="0.35">
      <c r="A7" s="46"/>
      <c r="B7" s="50" t="s">
        <v>97</v>
      </c>
      <c r="C7" s="51" t="s">
        <v>3</v>
      </c>
      <c r="D7" s="50" t="s">
        <v>4</v>
      </c>
      <c r="E7" s="175" t="s">
        <v>5</v>
      </c>
      <c r="F7" s="169"/>
      <c r="G7" s="170"/>
      <c r="H7" s="38"/>
      <c r="I7" s="83"/>
      <c r="J7" s="49" t="s">
        <v>7</v>
      </c>
      <c r="K7" s="49"/>
      <c r="L7" s="49"/>
      <c r="M7" s="38"/>
      <c r="N7" s="38"/>
      <c r="O7" s="43"/>
      <c r="P7" s="43"/>
      <c r="Q7" s="43"/>
      <c r="R7" s="43"/>
      <c r="S7" s="43"/>
      <c r="T7" s="112"/>
      <c r="U7" s="43"/>
      <c r="V7" s="61"/>
      <c r="W7" s="61"/>
      <c r="X7" s="61"/>
      <c r="Y7" s="61"/>
      <c r="Z7" s="61"/>
    </row>
    <row r="8" spans="1:26" ht="15" customHeight="1" x14ac:dyDescent="0.35">
      <c r="A8" s="46"/>
      <c r="B8" s="52">
        <v>1</v>
      </c>
      <c r="C8" s="1" t="s">
        <v>8</v>
      </c>
      <c r="D8" s="27">
        <f>SUMIF($D$81:$D$147,"Long",E81:Z147) + SUMIF($D$81:$D$147,"All Members",E81:Z147)/5</f>
        <v>32</v>
      </c>
      <c r="E8" s="168">
        <f>SUMIF($D$18:$D$78,"Long",E18:Z78) + SUMIF($D$18:$D$78,"All Members",E18:Z78)/5</f>
        <v>48.8</v>
      </c>
      <c r="F8" s="169"/>
      <c r="G8" s="170"/>
      <c r="H8" s="38"/>
      <c r="I8" s="53"/>
      <c r="J8" s="49" t="s">
        <v>6</v>
      </c>
      <c r="K8" s="49"/>
      <c r="L8" s="49"/>
      <c r="M8" s="38"/>
      <c r="N8" s="38"/>
      <c r="O8" s="43"/>
      <c r="P8" s="43"/>
      <c r="Q8" s="43"/>
      <c r="R8" s="43"/>
      <c r="S8" s="43"/>
      <c r="T8" s="112"/>
      <c r="U8" s="43"/>
      <c r="V8" s="61"/>
      <c r="W8" s="61"/>
      <c r="X8" s="61"/>
      <c r="Y8" s="61"/>
      <c r="Z8" s="61"/>
    </row>
    <row r="9" spans="1:26" ht="15" customHeight="1" x14ac:dyDescent="0.35">
      <c r="A9" s="46"/>
      <c r="B9" s="52">
        <v>2</v>
      </c>
      <c r="C9" s="1" t="s">
        <v>135</v>
      </c>
      <c r="D9" s="27">
        <f>SUMIF($D$81:$D$147,"Thiện",E81:Z147) + SUMIF($D$81:$D$147,"All Members",E81:Z147)/5</f>
        <v>28</v>
      </c>
      <c r="E9" s="168">
        <f>SUMIF(D18:D78,"Thiện",E18:Z78) + SUMIF(D18:D78,"All Members",E18:Z78)/5</f>
        <v>28.8</v>
      </c>
      <c r="F9" s="169"/>
      <c r="G9" s="170"/>
      <c r="H9" s="38"/>
      <c r="I9" s="43"/>
      <c r="J9" s="49"/>
      <c r="K9" s="49"/>
      <c r="L9" s="49"/>
      <c r="M9" s="38"/>
      <c r="N9" s="38"/>
      <c r="O9" s="43"/>
      <c r="P9" s="43"/>
      <c r="Q9" s="43"/>
      <c r="R9" s="43"/>
      <c r="S9" s="43"/>
      <c r="T9" s="112"/>
      <c r="U9" s="43"/>
      <c r="V9" s="61"/>
      <c r="W9" s="61"/>
      <c r="X9" s="61"/>
      <c r="Y9" s="61"/>
      <c r="Z9" s="61"/>
    </row>
    <row r="10" spans="1:26" ht="15" customHeight="1" x14ac:dyDescent="0.35">
      <c r="A10" s="46"/>
      <c r="B10" s="52">
        <v>3</v>
      </c>
      <c r="C10" s="1" t="s">
        <v>136</v>
      </c>
      <c r="D10" s="27">
        <f>SUMIF($D$81:$D$147,"Hoàng",E81:Z147) + SUMIF($D$81:$D$147,"All Members",E81:Z147)/5</f>
        <v>32</v>
      </c>
      <c r="E10" s="168">
        <f>SUMIF(D18:D78,"Hoàng",E18:Z78) + SUMIF(D18:D78,"All Members",E18:Z78)/5</f>
        <v>28.8</v>
      </c>
      <c r="F10" s="169"/>
      <c r="G10" s="170"/>
      <c r="H10" s="38"/>
      <c r="I10" s="43"/>
      <c r="J10" s="43"/>
      <c r="K10" s="43"/>
      <c r="L10" s="43"/>
      <c r="M10" s="38"/>
      <c r="N10" s="38"/>
      <c r="O10" s="43"/>
      <c r="P10" s="43"/>
      <c r="Q10" s="43"/>
      <c r="R10" s="43"/>
      <c r="S10" s="43"/>
      <c r="T10" s="112"/>
      <c r="U10" s="43"/>
      <c r="V10" s="61"/>
      <c r="W10" s="61"/>
      <c r="X10" s="61"/>
      <c r="Y10" s="61"/>
      <c r="Z10" s="61"/>
    </row>
    <row r="11" spans="1:26" ht="15" customHeight="1" x14ac:dyDescent="0.35">
      <c r="A11" s="46"/>
      <c r="B11" s="52">
        <v>4</v>
      </c>
      <c r="C11" s="1" t="s">
        <v>137</v>
      </c>
      <c r="D11" s="27">
        <f>SUMIF($D$81:$D$147,"Hiếu",E81:Z147) + SUMIF($D$81:$D$147,"All Members",E81:Z147)/5</f>
        <v>34</v>
      </c>
      <c r="E11" s="168">
        <f>(SUMIF(D18:D78,"Hiếu",E18:Z78) + SUMIF(D18:D78,"All Members",E18:Z78))/5</f>
        <v>14.8</v>
      </c>
      <c r="F11" s="169"/>
      <c r="G11" s="170"/>
      <c r="H11" s="38"/>
      <c r="I11" s="43"/>
      <c r="J11" s="43"/>
      <c r="K11" s="38"/>
      <c r="L11" s="38"/>
      <c r="M11" s="38"/>
      <c r="N11" s="38"/>
      <c r="O11" s="43"/>
      <c r="P11" s="43"/>
      <c r="Q11" s="43"/>
      <c r="R11" s="43"/>
      <c r="S11" s="43"/>
      <c r="T11" s="112"/>
      <c r="U11" s="43"/>
      <c r="V11" s="61"/>
      <c r="W11" s="61"/>
      <c r="X11" s="61"/>
      <c r="Y11" s="61"/>
      <c r="Z11" s="61"/>
    </row>
    <row r="12" spans="1:26" ht="15" customHeight="1" x14ac:dyDescent="0.35">
      <c r="A12" s="46"/>
      <c r="B12" s="52">
        <v>5</v>
      </c>
      <c r="C12" s="1" t="s">
        <v>138</v>
      </c>
      <c r="D12" s="27">
        <f>SUMIF($D$81:$D$147,"Thành",E81:Z147) + SUMIF($D$81:$D$147,"All Members",E81:Z147)/5</f>
        <v>26</v>
      </c>
      <c r="E12" s="168">
        <f>SUMIF(D18:D78,"Thành",E18:Z78) + SUMIF(D18:D78,"All Members",E18:Z78)/5</f>
        <v>34.799999999999997</v>
      </c>
      <c r="F12" s="169"/>
      <c r="G12" s="170"/>
      <c r="H12" s="38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112"/>
      <c r="U12" s="43"/>
      <c r="V12" s="61"/>
      <c r="W12" s="61"/>
      <c r="X12" s="61"/>
      <c r="Y12" s="61"/>
      <c r="Z12" s="61"/>
    </row>
    <row r="13" spans="1:26" ht="13.8" customHeight="1" x14ac:dyDescent="0.35">
      <c r="A13" s="46"/>
      <c r="B13" s="171" t="s">
        <v>9</v>
      </c>
      <c r="C13" s="170"/>
      <c r="D13" s="54">
        <f t="shared" ref="D13:E13" si="0">SUM(D8:D12)</f>
        <v>152</v>
      </c>
      <c r="E13" s="171">
        <f t="shared" si="0"/>
        <v>156</v>
      </c>
      <c r="F13" s="169"/>
      <c r="G13" s="170"/>
      <c r="H13" s="38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112"/>
      <c r="U13" s="43"/>
      <c r="V13" s="61"/>
      <c r="W13" s="61"/>
      <c r="X13" s="61"/>
      <c r="Y13" s="61"/>
      <c r="Z13" s="61"/>
    </row>
    <row r="14" spans="1:26" ht="54.75" hidden="1" customHeight="1" x14ac:dyDescent="0.35">
      <c r="A14" s="46"/>
      <c r="B14" s="55"/>
      <c r="C14" s="46"/>
      <c r="D14" s="46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9"/>
      <c r="U14" s="38"/>
      <c r="V14" s="61"/>
      <c r="W14" s="61"/>
      <c r="X14" s="61"/>
      <c r="Y14" s="61"/>
      <c r="Z14" s="61"/>
    </row>
    <row r="15" spans="1:26" ht="3.75" customHeight="1" x14ac:dyDescent="0.3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3"/>
      <c r="U15" s="56"/>
      <c r="V15" s="61"/>
      <c r="W15" s="61"/>
      <c r="X15" s="61"/>
      <c r="Y15" s="61"/>
      <c r="Z15" s="61"/>
    </row>
    <row r="16" spans="1:26" ht="18.600000000000001" customHeight="1" x14ac:dyDescent="0.3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33" ht="70.5" customHeight="1" x14ac:dyDescent="0.35">
      <c r="A17" s="2" t="s">
        <v>10</v>
      </c>
      <c r="B17" s="2" t="s">
        <v>11</v>
      </c>
      <c r="C17" s="3" t="s">
        <v>12</v>
      </c>
      <c r="D17" s="3" t="s">
        <v>13</v>
      </c>
      <c r="E17" s="4" t="s">
        <v>5</v>
      </c>
      <c r="F17" s="5">
        <v>44846</v>
      </c>
      <c r="G17" s="5">
        <v>44847</v>
      </c>
      <c r="H17" s="5">
        <v>44848</v>
      </c>
      <c r="I17" s="5">
        <v>44849</v>
      </c>
      <c r="J17" s="5">
        <v>44850</v>
      </c>
      <c r="K17" s="5">
        <v>44851</v>
      </c>
      <c r="L17" s="5">
        <v>44852</v>
      </c>
      <c r="M17" s="5">
        <v>44853</v>
      </c>
      <c r="N17" s="5">
        <v>44854</v>
      </c>
      <c r="O17" s="5">
        <v>44855</v>
      </c>
      <c r="P17" s="5">
        <v>44856</v>
      </c>
      <c r="Q17" s="5">
        <v>44857</v>
      </c>
      <c r="R17" s="5">
        <v>44858</v>
      </c>
      <c r="S17" s="5">
        <v>44859</v>
      </c>
      <c r="T17" s="5">
        <v>44860</v>
      </c>
      <c r="U17" s="5">
        <v>44861</v>
      </c>
      <c r="V17" s="5">
        <v>44862</v>
      </c>
      <c r="W17" s="5">
        <v>44863</v>
      </c>
      <c r="X17" s="5">
        <v>44864</v>
      </c>
      <c r="Y17" s="5">
        <v>44865</v>
      </c>
      <c r="Z17" s="5">
        <v>44866</v>
      </c>
      <c r="AA17" s="61"/>
      <c r="AB17" s="61"/>
      <c r="AC17" s="61"/>
      <c r="AD17" s="61"/>
      <c r="AE17" s="61"/>
      <c r="AF17" s="61"/>
      <c r="AG17" s="61"/>
    </row>
    <row r="18" spans="1:33" ht="18" customHeight="1" x14ac:dyDescent="0.35">
      <c r="A18" s="151">
        <v>1</v>
      </c>
      <c r="B18" s="166" t="s">
        <v>99</v>
      </c>
      <c r="C18" s="167"/>
      <c r="D18" s="6" t="s">
        <v>14</v>
      </c>
      <c r="E18" s="7">
        <v>8</v>
      </c>
      <c r="F18" s="7">
        <v>8</v>
      </c>
      <c r="G18" s="8">
        <v>0</v>
      </c>
      <c r="H18" s="84">
        <v>0</v>
      </c>
      <c r="I18" s="10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7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61"/>
      <c r="AB18" s="61"/>
      <c r="AC18" s="61"/>
      <c r="AD18" s="61"/>
      <c r="AE18" s="61"/>
      <c r="AF18" s="61"/>
      <c r="AG18" s="61"/>
    </row>
    <row r="19" spans="1:33" ht="15" customHeight="1" x14ac:dyDescent="0.35">
      <c r="A19" s="159"/>
      <c r="B19" s="166" t="s">
        <v>15</v>
      </c>
      <c r="C19" s="167"/>
      <c r="D19" s="12" t="s">
        <v>100</v>
      </c>
      <c r="E19" s="7">
        <v>10</v>
      </c>
      <c r="F19" s="7">
        <v>5</v>
      </c>
      <c r="G19" s="85">
        <v>5</v>
      </c>
      <c r="H19" s="9">
        <v>0</v>
      </c>
      <c r="I19" s="10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7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57"/>
      <c r="AB19" s="61"/>
      <c r="AC19" s="61"/>
      <c r="AD19" s="61"/>
      <c r="AE19" s="61"/>
      <c r="AF19" s="61"/>
      <c r="AG19" s="61"/>
    </row>
    <row r="20" spans="1:33" ht="15" customHeight="1" x14ac:dyDescent="0.35">
      <c r="A20" s="159"/>
      <c r="B20" s="166" t="s">
        <v>16</v>
      </c>
      <c r="C20" s="167"/>
      <c r="D20" s="6" t="s">
        <v>100</v>
      </c>
      <c r="E20" s="7">
        <v>8</v>
      </c>
      <c r="F20" s="7">
        <v>8</v>
      </c>
      <c r="G20" s="85">
        <v>8</v>
      </c>
      <c r="H20" s="9">
        <v>0</v>
      </c>
      <c r="I20" s="10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7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57"/>
      <c r="AB20" s="61"/>
      <c r="AC20" s="61"/>
      <c r="AD20" s="61"/>
      <c r="AE20" s="61"/>
      <c r="AF20" s="61"/>
      <c r="AG20" s="61"/>
    </row>
    <row r="21" spans="1:33" ht="15" customHeight="1" x14ac:dyDescent="0.35">
      <c r="A21" s="159"/>
      <c r="B21" s="151" t="s">
        <v>18</v>
      </c>
      <c r="C21" s="13" t="s">
        <v>19</v>
      </c>
      <c r="D21" s="14" t="s">
        <v>101</v>
      </c>
      <c r="E21" s="15">
        <v>4</v>
      </c>
      <c r="F21" s="15">
        <v>4</v>
      </c>
      <c r="G21" s="15">
        <v>4</v>
      </c>
      <c r="H21" s="15">
        <v>4</v>
      </c>
      <c r="I21" s="9">
        <v>0</v>
      </c>
      <c r="J21" s="10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57"/>
      <c r="AB21" s="61"/>
      <c r="AC21" s="61"/>
      <c r="AD21" s="61"/>
      <c r="AE21" s="61"/>
      <c r="AF21" s="61"/>
      <c r="AG21" s="61"/>
    </row>
    <row r="22" spans="1:33" ht="15" customHeight="1" x14ac:dyDescent="0.35">
      <c r="A22" s="159"/>
      <c r="B22" s="152"/>
      <c r="C22" s="13" t="s">
        <v>20</v>
      </c>
      <c r="D22" s="14" t="s">
        <v>101</v>
      </c>
      <c r="E22" s="15">
        <v>4</v>
      </c>
      <c r="F22" s="15">
        <v>4</v>
      </c>
      <c r="G22" s="15">
        <v>4</v>
      </c>
      <c r="H22" s="15">
        <v>4</v>
      </c>
      <c r="I22" s="9">
        <v>0</v>
      </c>
      <c r="J22" s="10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57"/>
      <c r="AB22" s="61"/>
      <c r="AC22" s="61"/>
      <c r="AD22" s="61"/>
      <c r="AE22" s="61"/>
      <c r="AF22" s="61"/>
      <c r="AG22" s="61"/>
    </row>
    <row r="23" spans="1:33" ht="15" customHeight="1" x14ac:dyDescent="0.35">
      <c r="A23" s="159"/>
      <c r="B23" s="152"/>
      <c r="C23" s="13" t="s">
        <v>21</v>
      </c>
      <c r="D23" s="14" t="s">
        <v>101</v>
      </c>
      <c r="E23" s="15">
        <v>4</v>
      </c>
      <c r="F23" s="15">
        <v>4</v>
      </c>
      <c r="G23" s="15">
        <v>4</v>
      </c>
      <c r="H23" s="15">
        <v>4</v>
      </c>
      <c r="I23" s="9">
        <v>0</v>
      </c>
      <c r="J23" s="10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57"/>
      <c r="AB23" s="61"/>
      <c r="AC23" s="61"/>
      <c r="AD23" s="61"/>
      <c r="AE23" s="61"/>
      <c r="AF23" s="61"/>
      <c r="AG23" s="61"/>
    </row>
    <row r="24" spans="1:33" ht="18" customHeight="1" x14ac:dyDescent="0.35">
      <c r="A24" s="159"/>
      <c r="B24" s="152"/>
      <c r="C24" s="13" t="s">
        <v>65</v>
      </c>
      <c r="D24" s="14" t="s">
        <v>101</v>
      </c>
      <c r="E24" s="15">
        <v>4</v>
      </c>
      <c r="F24" s="15">
        <v>4</v>
      </c>
      <c r="G24" s="15">
        <v>4</v>
      </c>
      <c r="H24" s="15">
        <v>4</v>
      </c>
      <c r="I24" s="9">
        <v>0</v>
      </c>
      <c r="J24" s="10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57"/>
      <c r="AB24" s="61"/>
      <c r="AC24" s="61"/>
      <c r="AD24" s="61"/>
      <c r="AE24" s="61"/>
      <c r="AF24" s="61"/>
      <c r="AG24" s="61"/>
    </row>
    <row r="25" spans="1:33" ht="18" customHeight="1" x14ac:dyDescent="0.35">
      <c r="A25" s="159"/>
      <c r="B25" s="152"/>
      <c r="C25" s="13" t="s">
        <v>64</v>
      </c>
      <c r="D25" s="14" t="s">
        <v>101</v>
      </c>
      <c r="E25" s="15">
        <v>4</v>
      </c>
      <c r="F25" s="15">
        <v>4</v>
      </c>
      <c r="G25" s="15">
        <v>4</v>
      </c>
      <c r="H25" s="15">
        <v>4</v>
      </c>
      <c r="I25" s="84">
        <v>4</v>
      </c>
      <c r="J25" s="86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57"/>
      <c r="AB25" s="61"/>
      <c r="AC25" s="61"/>
      <c r="AD25" s="61"/>
      <c r="AE25" s="61"/>
      <c r="AF25" s="61"/>
      <c r="AG25" s="61"/>
    </row>
    <row r="26" spans="1:33" ht="18" customHeight="1" x14ac:dyDescent="0.35">
      <c r="A26" s="159"/>
      <c r="B26" s="152"/>
      <c r="C26" s="13" t="s">
        <v>66</v>
      </c>
      <c r="D26" s="14" t="s">
        <v>101</v>
      </c>
      <c r="E26" s="15">
        <v>4</v>
      </c>
      <c r="F26" s="15">
        <v>4</v>
      </c>
      <c r="G26" s="15">
        <v>4</v>
      </c>
      <c r="H26" s="15">
        <v>4</v>
      </c>
      <c r="I26" s="84">
        <v>4</v>
      </c>
      <c r="J26" s="86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57"/>
      <c r="AB26" s="61"/>
      <c r="AC26" s="61"/>
      <c r="AD26" s="61"/>
      <c r="AE26" s="61"/>
      <c r="AF26" s="61"/>
      <c r="AG26" s="61"/>
    </row>
    <row r="27" spans="1:33" ht="18" customHeight="1" x14ac:dyDescent="0.35">
      <c r="A27" s="159"/>
      <c r="B27" s="152"/>
      <c r="C27" s="13" t="s">
        <v>67</v>
      </c>
      <c r="D27" s="14" t="s">
        <v>101</v>
      </c>
      <c r="E27" s="15">
        <v>4</v>
      </c>
      <c r="F27" s="15">
        <v>4</v>
      </c>
      <c r="G27" s="15">
        <v>4</v>
      </c>
      <c r="H27" s="15">
        <v>4</v>
      </c>
      <c r="I27" s="84">
        <v>4</v>
      </c>
      <c r="J27" s="86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57"/>
      <c r="AB27" s="61"/>
      <c r="AC27" s="61"/>
      <c r="AD27" s="61"/>
      <c r="AE27" s="61"/>
      <c r="AF27" s="61"/>
      <c r="AG27" s="61"/>
    </row>
    <row r="28" spans="1:33" ht="18" customHeight="1" x14ac:dyDescent="0.35">
      <c r="A28" s="159"/>
      <c r="B28" s="152"/>
      <c r="C28" s="13" t="s">
        <v>68</v>
      </c>
      <c r="D28" s="14" t="s">
        <v>101</v>
      </c>
      <c r="E28" s="15">
        <v>4</v>
      </c>
      <c r="F28" s="15">
        <v>4</v>
      </c>
      <c r="G28" s="15">
        <v>4</v>
      </c>
      <c r="H28" s="15">
        <v>4</v>
      </c>
      <c r="I28" s="84">
        <v>4</v>
      </c>
      <c r="J28" s="86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57"/>
      <c r="AB28" s="61"/>
      <c r="AC28" s="61"/>
      <c r="AD28" s="61"/>
      <c r="AE28" s="61"/>
      <c r="AF28" s="61"/>
      <c r="AG28" s="61"/>
    </row>
    <row r="29" spans="1:33" ht="18" customHeight="1" x14ac:dyDescent="0.35">
      <c r="A29" s="159"/>
      <c r="B29" s="152"/>
      <c r="C29" s="13" t="s">
        <v>69</v>
      </c>
      <c r="D29" s="14" t="s">
        <v>101</v>
      </c>
      <c r="E29" s="15">
        <v>4</v>
      </c>
      <c r="F29" s="15">
        <v>4</v>
      </c>
      <c r="G29" s="15">
        <v>4</v>
      </c>
      <c r="H29" s="15">
        <v>4</v>
      </c>
      <c r="I29" s="84">
        <v>2</v>
      </c>
      <c r="J29" s="10">
        <v>2</v>
      </c>
      <c r="K29" s="87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57"/>
      <c r="AB29" s="61"/>
      <c r="AC29" s="61"/>
      <c r="AD29" s="61"/>
      <c r="AE29" s="61"/>
      <c r="AF29" s="61"/>
      <c r="AG29" s="61"/>
    </row>
    <row r="30" spans="1:33" ht="16.5" customHeight="1" x14ac:dyDescent="0.35">
      <c r="A30" s="159"/>
      <c r="B30" s="152"/>
      <c r="C30" s="13" t="s">
        <v>70</v>
      </c>
      <c r="D30" s="14" t="s">
        <v>101</v>
      </c>
      <c r="E30" s="15">
        <v>4</v>
      </c>
      <c r="F30" s="15">
        <v>4</v>
      </c>
      <c r="G30" s="15">
        <v>4</v>
      </c>
      <c r="H30" s="15">
        <v>4</v>
      </c>
      <c r="I30" s="88">
        <v>4</v>
      </c>
      <c r="J30" s="10">
        <v>4</v>
      </c>
      <c r="K30" s="87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57"/>
      <c r="AB30" s="61"/>
      <c r="AC30" s="61"/>
      <c r="AD30" s="61"/>
      <c r="AE30" s="61"/>
      <c r="AF30" s="61"/>
      <c r="AG30" s="61"/>
    </row>
    <row r="31" spans="1:33" ht="19.2" customHeight="1" x14ac:dyDescent="0.35">
      <c r="A31" s="159"/>
      <c r="B31" s="152"/>
      <c r="C31" s="13" t="s">
        <v>71</v>
      </c>
      <c r="D31" s="14" t="s">
        <v>101</v>
      </c>
      <c r="E31" s="15">
        <v>4</v>
      </c>
      <c r="F31" s="15">
        <v>4</v>
      </c>
      <c r="G31" s="15">
        <v>4</v>
      </c>
      <c r="H31" s="15">
        <v>4</v>
      </c>
      <c r="I31" s="88">
        <v>4</v>
      </c>
      <c r="J31" s="10">
        <v>4</v>
      </c>
      <c r="K31" s="87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57"/>
      <c r="AB31" s="61"/>
      <c r="AC31" s="61"/>
      <c r="AD31" s="61"/>
      <c r="AE31" s="61"/>
      <c r="AF31" s="61"/>
      <c r="AG31" s="61"/>
    </row>
    <row r="32" spans="1:33" ht="15" customHeight="1" x14ac:dyDescent="0.35">
      <c r="A32" s="159"/>
      <c r="B32" s="152"/>
      <c r="C32" s="13" t="s">
        <v>23</v>
      </c>
      <c r="D32" s="14" t="s">
        <v>101</v>
      </c>
      <c r="E32" s="15">
        <v>4</v>
      </c>
      <c r="F32" s="15">
        <v>4</v>
      </c>
      <c r="G32" s="15">
        <v>4</v>
      </c>
      <c r="H32" s="15">
        <v>4</v>
      </c>
      <c r="I32" s="88">
        <v>4</v>
      </c>
      <c r="J32" s="10">
        <v>4</v>
      </c>
      <c r="K32" s="87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57"/>
      <c r="AB32" s="61"/>
      <c r="AC32" s="61"/>
      <c r="AD32" s="61"/>
      <c r="AE32" s="61"/>
      <c r="AF32" s="61"/>
      <c r="AG32" s="61"/>
    </row>
    <row r="33" spans="1:33" ht="18.600000000000001" customHeight="1" x14ac:dyDescent="0.35">
      <c r="A33" s="159"/>
      <c r="B33" s="152"/>
      <c r="C33" s="13" t="s">
        <v>72</v>
      </c>
      <c r="D33" s="14" t="s">
        <v>101</v>
      </c>
      <c r="E33" s="15">
        <v>4</v>
      </c>
      <c r="F33" s="15">
        <v>4</v>
      </c>
      <c r="G33" s="15">
        <v>4</v>
      </c>
      <c r="H33" s="15">
        <v>4</v>
      </c>
      <c r="I33" s="88">
        <v>4</v>
      </c>
      <c r="J33" s="10">
        <v>4</v>
      </c>
      <c r="K33" s="87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57"/>
      <c r="AB33" s="61"/>
      <c r="AC33" s="61"/>
      <c r="AD33" s="61"/>
      <c r="AE33" s="61"/>
      <c r="AF33" s="61"/>
      <c r="AG33" s="61"/>
    </row>
    <row r="34" spans="1:33" ht="18.600000000000001" customHeight="1" x14ac:dyDescent="0.35">
      <c r="A34" s="159"/>
      <c r="B34" s="153"/>
      <c r="C34" s="13" t="s">
        <v>24</v>
      </c>
      <c r="D34" s="72" t="s">
        <v>14</v>
      </c>
      <c r="E34" s="66">
        <v>4</v>
      </c>
      <c r="F34" s="66">
        <v>4</v>
      </c>
      <c r="G34" s="66">
        <v>4</v>
      </c>
      <c r="H34" s="66">
        <v>4</v>
      </c>
      <c r="I34" s="89">
        <v>4</v>
      </c>
      <c r="J34" s="70">
        <v>4</v>
      </c>
      <c r="K34" s="92">
        <v>0</v>
      </c>
      <c r="L34" s="90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57"/>
      <c r="AB34" s="61"/>
      <c r="AC34" s="61"/>
      <c r="AD34" s="61"/>
      <c r="AE34" s="61"/>
      <c r="AF34" s="61"/>
      <c r="AG34" s="61"/>
    </row>
    <row r="35" spans="1:33" ht="15" customHeight="1" x14ac:dyDescent="0.35">
      <c r="A35" s="159"/>
      <c r="B35" s="156" t="s">
        <v>22</v>
      </c>
      <c r="C35" s="71" t="s">
        <v>25</v>
      </c>
      <c r="D35" s="74" t="s">
        <v>101</v>
      </c>
      <c r="E35" s="93">
        <v>4</v>
      </c>
      <c r="F35" s="93">
        <v>4</v>
      </c>
      <c r="G35" s="93">
        <v>4</v>
      </c>
      <c r="H35" s="93">
        <v>4</v>
      </c>
      <c r="I35" s="94">
        <v>4</v>
      </c>
      <c r="J35" s="95">
        <v>4</v>
      </c>
      <c r="K35" s="96">
        <v>4</v>
      </c>
      <c r="L35" s="9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57"/>
      <c r="AB35" s="61"/>
      <c r="AC35" s="61"/>
      <c r="AD35" s="61"/>
      <c r="AE35" s="61"/>
      <c r="AF35" s="61"/>
      <c r="AG35" s="61"/>
    </row>
    <row r="36" spans="1:33" ht="15" customHeight="1" x14ac:dyDescent="0.35">
      <c r="A36" s="159"/>
      <c r="B36" s="157"/>
      <c r="C36" s="13" t="s">
        <v>26</v>
      </c>
      <c r="D36" s="74" t="s">
        <v>101</v>
      </c>
      <c r="E36" s="93">
        <v>4</v>
      </c>
      <c r="F36" s="93">
        <v>4</v>
      </c>
      <c r="G36" s="93">
        <v>4</v>
      </c>
      <c r="H36" s="93">
        <v>4</v>
      </c>
      <c r="I36" s="94">
        <v>4</v>
      </c>
      <c r="J36" s="95">
        <v>4</v>
      </c>
      <c r="K36" s="96">
        <v>4</v>
      </c>
      <c r="L36" s="91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57"/>
      <c r="AB36" s="61"/>
      <c r="AC36" s="61"/>
      <c r="AD36" s="61"/>
      <c r="AE36" s="61"/>
      <c r="AF36" s="61"/>
      <c r="AG36" s="61"/>
    </row>
    <row r="37" spans="1:33" ht="15" customHeight="1" x14ac:dyDescent="0.35">
      <c r="A37" s="159"/>
      <c r="B37" s="157"/>
      <c r="C37" s="13" t="s">
        <v>27</v>
      </c>
      <c r="D37" s="74" t="s">
        <v>101</v>
      </c>
      <c r="E37" s="93">
        <v>4</v>
      </c>
      <c r="F37" s="93">
        <v>4</v>
      </c>
      <c r="G37" s="93">
        <v>4</v>
      </c>
      <c r="H37" s="93">
        <v>4</v>
      </c>
      <c r="I37" s="94">
        <v>4</v>
      </c>
      <c r="J37" s="95">
        <v>4</v>
      </c>
      <c r="K37" s="96">
        <v>4</v>
      </c>
      <c r="L37" s="91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57"/>
      <c r="AB37" s="61"/>
      <c r="AC37" s="61"/>
      <c r="AD37" s="61"/>
      <c r="AE37" s="61"/>
      <c r="AF37" s="61"/>
      <c r="AG37" s="61"/>
    </row>
    <row r="38" spans="1:33" ht="15" customHeight="1" x14ac:dyDescent="0.35">
      <c r="A38" s="159"/>
      <c r="B38" s="157"/>
      <c r="C38" s="13" t="s">
        <v>74</v>
      </c>
      <c r="D38" s="74" t="s">
        <v>101</v>
      </c>
      <c r="E38" s="15">
        <v>2</v>
      </c>
      <c r="F38" s="15">
        <v>2</v>
      </c>
      <c r="G38" s="15">
        <v>2</v>
      </c>
      <c r="H38" s="15">
        <v>2</v>
      </c>
      <c r="I38" s="15">
        <v>2</v>
      </c>
      <c r="J38" s="15">
        <v>2</v>
      </c>
      <c r="K38" s="84">
        <v>1</v>
      </c>
      <c r="L38" s="10">
        <v>1</v>
      </c>
      <c r="M38" s="86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57"/>
      <c r="AB38" s="61"/>
      <c r="AC38" s="61"/>
      <c r="AD38" s="61"/>
      <c r="AE38" s="61"/>
      <c r="AF38" s="61"/>
      <c r="AG38" s="61"/>
    </row>
    <row r="39" spans="1:33" ht="15" customHeight="1" x14ac:dyDescent="0.35">
      <c r="A39" s="159"/>
      <c r="B39" s="157"/>
      <c r="C39" s="13" t="s">
        <v>73</v>
      </c>
      <c r="D39" s="74" t="s">
        <v>101</v>
      </c>
      <c r="E39" s="15">
        <v>4</v>
      </c>
      <c r="F39" s="15">
        <v>4</v>
      </c>
      <c r="G39" s="15">
        <v>4</v>
      </c>
      <c r="H39" s="15">
        <v>4</v>
      </c>
      <c r="I39" s="15">
        <v>4</v>
      </c>
      <c r="J39" s="15">
        <v>4</v>
      </c>
      <c r="K39" s="15">
        <v>4</v>
      </c>
      <c r="L39" s="15">
        <v>4</v>
      </c>
      <c r="M39" s="87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0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57"/>
      <c r="AB39" s="61"/>
      <c r="AC39" s="61"/>
      <c r="AD39" s="61"/>
      <c r="AE39" s="61"/>
      <c r="AF39" s="61"/>
      <c r="AG39" s="61"/>
    </row>
    <row r="40" spans="1:33" ht="15" customHeight="1" x14ac:dyDescent="0.35">
      <c r="A40" s="159"/>
      <c r="B40" s="157"/>
      <c r="C40" s="13" t="s">
        <v>75</v>
      </c>
      <c r="D40" s="74" t="s">
        <v>101</v>
      </c>
      <c r="E40" s="15">
        <v>6</v>
      </c>
      <c r="F40" s="15">
        <v>6</v>
      </c>
      <c r="G40" s="15">
        <v>6</v>
      </c>
      <c r="H40" s="15">
        <v>6</v>
      </c>
      <c r="I40" s="15">
        <v>6</v>
      </c>
      <c r="J40" s="15">
        <v>6</v>
      </c>
      <c r="K40" s="15">
        <v>6</v>
      </c>
      <c r="L40" s="15">
        <v>6</v>
      </c>
      <c r="M40" s="87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0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57"/>
      <c r="AB40" s="61"/>
      <c r="AC40" s="61"/>
      <c r="AD40" s="61"/>
      <c r="AE40" s="61"/>
      <c r="AF40" s="61"/>
      <c r="AG40" s="61"/>
    </row>
    <row r="41" spans="1:33" ht="15" customHeight="1" x14ac:dyDescent="0.35">
      <c r="A41" s="159"/>
      <c r="B41" s="157"/>
      <c r="C41" s="13" t="s">
        <v>76</v>
      </c>
      <c r="D41" s="74" t="s">
        <v>101</v>
      </c>
      <c r="E41" s="15">
        <v>4</v>
      </c>
      <c r="F41" s="15">
        <v>4</v>
      </c>
      <c r="G41" s="15">
        <v>4</v>
      </c>
      <c r="H41" s="15">
        <v>4</v>
      </c>
      <c r="I41" s="15">
        <v>4</v>
      </c>
      <c r="J41" s="15">
        <v>4</v>
      </c>
      <c r="K41" s="15">
        <v>4</v>
      </c>
      <c r="L41" s="15">
        <v>4</v>
      </c>
      <c r="M41" s="86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57"/>
      <c r="AB41" s="61"/>
      <c r="AC41" s="61"/>
      <c r="AD41" s="61"/>
      <c r="AE41" s="61"/>
      <c r="AF41" s="61"/>
      <c r="AG41" s="61"/>
    </row>
    <row r="42" spans="1:33" ht="18" customHeight="1" x14ac:dyDescent="0.35">
      <c r="A42" s="159"/>
      <c r="B42" s="164"/>
      <c r="C42" s="20" t="s">
        <v>30</v>
      </c>
      <c r="D42" s="14" t="s">
        <v>14</v>
      </c>
      <c r="E42" s="15">
        <v>4</v>
      </c>
      <c r="F42" s="15">
        <v>4</v>
      </c>
      <c r="G42" s="15">
        <v>4</v>
      </c>
      <c r="H42" s="15">
        <v>4</v>
      </c>
      <c r="I42" s="15">
        <v>4</v>
      </c>
      <c r="J42" s="15">
        <v>4</v>
      </c>
      <c r="K42" s="15">
        <v>4</v>
      </c>
      <c r="L42" s="15">
        <v>4</v>
      </c>
      <c r="M42" s="87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57"/>
      <c r="AB42" s="61"/>
      <c r="AC42" s="61"/>
      <c r="AD42" s="61"/>
      <c r="AE42" s="61"/>
      <c r="AF42" s="61"/>
      <c r="AG42" s="61"/>
    </row>
    <row r="43" spans="1:33" ht="17.399999999999999" customHeight="1" x14ac:dyDescent="0.35">
      <c r="A43" s="159"/>
      <c r="B43" s="165" t="s">
        <v>28</v>
      </c>
      <c r="C43" s="20" t="s">
        <v>31</v>
      </c>
      <c r="D43" s="17" t="s">
        <v>141</v>
      </c>
      <c r="E43" s="18">
        <v>8</v>
      </c>
      <c r="F43" s="18">
        <v>8</v>
      </c>
      <c r="G43" s="18">
        <v>8</v>
      </c>
      <c r="H43" s="18">
        <v>8</v>
      </c>
      <c r="I43" s="18">
        <v>8</v>
      </c>
      <c r="J43" s="18">
        <v>8</v>
      </c>
      <c r="K43" s="18">
        <v>8</v>
      </c>
      <c r="L43" s="18">
        <v>8</v>
      </c>
      <c r="M43" s="18">
        <v>8</v>
      </c>
      <c r="N43" s="97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57"/>
      <c r="AB43" s="61"/>
      <c r="AC43" s="61"/>
      <c r="AD43" s="61"/>
      <c r="AE43" s="61"/>
      <c r="AF43" s="61"/>
      <c r="AG43" s="61"/>
    </row>
    <row r="44" spans="1:33" ht="15" customHeight="1" x14ac:dyDescent="0.35">
      <c r="A44" s="159"/>
      <c r="B44" s="157"/>
      <c r="C44" s="20" t="s">
        <v>32</v>
      </c>
      <c r="D44" s="14" t="s">
        <v>140</v>
      </c>
      <c r="E44" s="15">
        <v>6</v>
      </c>
      <c r="F44" s="15">
        <v>6</v>
      </c>
      <c r="G44" s="15">
        <v>6</v>
      </c>
      <c r="H44" s="15">
        <v>6</v>
      </c>
      <c r="I44" s="15">
        <v>6</v>
      </c>
      <c r="J44" s="15">
        <v>6</v>
      </c>
      <c r="K44" s="15">
        <v>6</v>
      </c>
      <c r="L44" s="15">
        <v>6</v>
      </c>
      <c r="M44" s="15">
        <v>6</v>
      </c>
      <c r="N44" s="87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9">
        <v>0</v>
      </c>
      <c r="U44" s="1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57"/>
      <c r="AB44" s="61"/>
      <c r="AC44" s="61"/>
      <c r="AD44" s="61"/>
      <c r="AE44" s="61"/>
      <c r="AF44" s="61"/>
      <c r="AG44" s="61"/>
    </row>
    <row r="45" spans="1:33" ht="15" customHeight="1" x14ac:dyDescent="0.35">
      <c r="A45" s="159"/>
      <c r="B45" s="157"/>
      <c r="C45" s="20" t="s">
        <v>33</v>
      </c>
      <c r="D45" s="21" t="s">
        <v>102</v>
      </c>
      <c r="E45" s="15">
        <v>4</v>
      </c>
      <c r="F45" s="15">
        <v>4</v>
      </c>
      <c r="G45" s="15">
        <v>4</v>
      </c>
      <c r="H45" s="15">
        <v>4</v>
      </c>
      <c r="I45" s="15">
        <v>4</v>
      </c>
      <c r="J45" s="15">
        <v>4</v>
      </c>
      <c r="K45" s="15">
        <v>4</v>
      </c>
      <c r="L45" s="15">
        <v>4</v>
      </c>
      <c r="M45" s="15">
        <v>4</v>
      </c>
      <c r="N45" s="86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9">
        <v>0</v>
      </c>
      <c r="U45" s="84">
        <v>0</v>
      </c>
      <c r="V45" s="10">
        <v>0</v>
      </c>
      <c r="W45" s="90">
        <v>0</v>
      </c>
      <c r="X45" s="90">
        <v>0</v>
      </c>
      <c r="Y45" s="90">
        <v>0</v>
      </c>
      <c r="Z45" s="90">
        <v>0</v>
      </c>
      <c r="AA45" s="57"/>
      <c r="AB45" s="61"/>
      <c r="AC45" s="61"/>
      <c r="AD45" s="61"/>
      <c r="AE45" s="61"/>
      <c r="AF45" s="61"/>
      <c r="AG45" s="61"/>
    </row>
    <row r="46" spans="1:33" ht="15" customHeight="1" x14ac:dyDescent="0.35">
      <c r="A46" s="159"/>
      <c r="B46" s="157"/>
      <c r="C46" s="20" t="s">
        <v>34</v>
      </c>
      <c r="D46" s="22" t="s">
        <v>140</v>
      </c>
      <c r="E46" s="23">
        <v>6</v>
      </c>
      <c r="F46" s="23">
        <v>6</v>
      </c>
      <c r="G46" s="23">
        <v>6</v>
      </c>
      <c r="H46" s="23">
        <v>6</v>
      </c>
      <c r="I46" s="23">
        <v>6</v>
      </c>
      <c r="J46" s="23">
        <v>6</v>
      </c>
      <c r="K46" s="23">
        <v>6</v>
      </c>
      <c r="L46" s="23">
        <v>6</v>
      </c>
      <c r="M46" s="23">
        <v>6</v>
      </c>
      <c r="N46" s="23">
        <v>6</v>
      </c>
      <c r="O46" s="86">
        <v>0</v>
      </c>
      <c r="P46" s="11">
        <v>0</v>
      </c>
      <c r="Q46" s="11">
        <v>0</v>
      </c>
      <c r="R46" s="11">
        <v>0</v>
      </c>
      <c r="S46" s="11">
        <v>0</v>
      </c>
      <c r="T46" s="19">
        <v>0</v>
      </c>
      <c r="U46" s="84">
        <v>0</v>
      </c>
      <c r="V46" s="98">
        <v>0</v>
      </c>
      <c r="W46" s="10">
        <v>0</v>
      </c>
      <c r="X46" s="90">
        <v>0</v>
      </c>
      <c r="Y46" s="90">
        <v>0</v>
      </c>
      <c r="Z46" s="90">
        <v>0</v>
      </c>
      <c r="AA46" s="57"/>
      <c r="AB46" s="61"/>
      <c r="AC46" s="61"/>
      <c r="AD46" s="61"/>
      <c r="AE46" s="61"/>
      <c r="AF46" s="61"/>
      <c r="AG46" s="61"/>
    </row>
    <row r="47" spans="1:33" ht="15" customHeight="1" x14ac:dyDescent="0.35">
      <c r="A47" s="159"/>
      <c r="B47" s="157"/>
      <c r="C47" s="20" t="s">
        <v>35</v>
      </c>
      <c r="D47" s="24" t="s">
        <v>102</v>
      </c>
      <c r="E47" s="23">
        <v>4</v>
      </c>
      <c r="F47" s="23">
        <v>4</v>
      </c>
      <c r="G47" s="23">
        <v>4</v>
      </c>
      <c r="H47" s="23">
        <v>4</v>
      </c>
      <c r="I47" s="23">
        <v>4</v>
      </c>
      <c r="J47" s="23">
        <v>4</v>
      </c>
      <c r="K47" s="23">
        <v>4</v>
      </c>
      <c r="L47" s="23">
        <v>4</v>
      </c>
      <c r="M47" s="23">
        <v>4</v>
      </c>
      <c r="N47" s="23">
        <v>4</v>
      </c>
      <c r="O47" s="86">
        <v>0</v>
      </c>
      <c r="P47" s="11">
        <v>0</v>
      </c>
      <c r="Q47" s="11">
        <v>0</v>
      </c>
      <c r="R47" s="11">
        <v>0</v>
      </c>
      <c r="S47" s="11">
        <v>0</v>
      </c>
      <c r="T47" s="19">
        <v>0</v>
      </c>
      <c r="U47" s="84">
        <v>0</v>
      </c>
      <c r="V47" s="98">
        <v>0</v>
      </c>
      <c r="W47" s="10">
        <v>0</v>
      </c>
      <c r="X47" s="90">
        <v>0</v>
      </c>
      <c r="Y47" s="90">
        <v>0</v>
      </c>
      <c r="Z47" s="90">
        <v>0</v>
      </c>
      <c r="AA47" s="57"/>
      <c r="AB47" s="61"/>
      <c r="AC47" s="61"/>
      <c r="AD47" s="61"/>
      <c r="AE47" s="61"/>
      <c r="AF47" s="61"/>
      <c r="AG47" s="61"/>
    </row>
    <row r="48" spans="1:33" ht="15" customHeight="1" x14ac:dyDescent="0.35">
      <c r="A48" s="159"/>
      <c r="B48" s="157"/>
      <c r="C48" s="20" t="s">
        <v>79</v>
      </c>
      <c r="D48" s="14" t="s">
        <v>140</v>
      </c>
      <c r="E48" s="23">
        <v>4</v>
      </c>
      <c r="F48" s="23">
        <v>4</v>
      </c>
      <c r="G48" s="23">
        <v>4</v>
      </c>
      <c r="H48" s="23">
        <v>4</v>
      </c>
      <c r="I48" s="23">
        <v>4</v>
      </c>
      <c r="J48" s="23">
        <v>4</v>
      </c>
      <c r="K48" s="23">
        <v>4</v>
      </c>
      <c r="L48" s="23">
        <v>4</v>
      </c>
      <c r="M48" s="23">
        <v>4</v>
      </c>
      <c r="N48" s="23">
        <v>4</v>
      </c>
      <c r="O48" s="99">
        <v>0</v>
      </c>
      <c r="P48" s="10">
        <v>0</v>
      </c>
      <c r="Q48" s="11">
        <v>0</v>
      </c>
      <c r="R48" s="11">
        <v>0</v>
      </c>
      <c r="S48" s="11">
        <v>0</v>
      </c>
      <c r="T48" s="19">
        <v>0</v>
      </c>
      <c r="U48" s="84">
        <v>0</v>
      </c>
      <c r="V48" s="98">
        <v>0</v>
      </c>
      <c r="W48" s="10">
        <v>0</v>
      </c>
      <c r="X48" s="90">
        <v>0</v>
      </c>
      <c r="Y48" s="90">
        <v>0</v>
      </c>
      <c r="Z48" s="90">
        <v>0</v>
      </c>
      <c r="AA48" s="57"/>
      <c r="AB48" s="61"/>
      <c r="AC48" s="61"/>
      <c r="AD48" s="61"/>
      <c r="AE48" s="61"/>
      <c r="AF48" s="61"/>
      <c r="AG48" s="61"/>
    </row>
    <row r="49" spans="1:33" ht="15" customHeight="1" x14ac:dyDescent="0.35">
      <c r="A49" s="159"/>
      <c r="B49" s="157"/>
      <c r="C49" s="20" t="s">
        <v>80</v>
      </c>
      <c r="D49" s="17" t="s">
        <v>102</v>
      </c>
      <c r="E49" s="23">
        <v>4</v>
      </c>
      <c r="F49" s="23">
        <v>4</v>
      </c>
      <c r="G49" s="23">
        <v>4</v>
      </c>
      <c r="H49" s="23">
        <v>4</v>
      </c>
      <c r="I49" s="23">
        <v>4</v>
      </c>
      <c r="J49" s="23">
        <v>4</v>
      </c>
      <c r="K49" s="23">
        <v>4</v>
      </c>
      <c r="L49" s="23">
        <v>4</v>
      </c>
      <c r="M49" s="23">
        <v>4</v>
      </c>
      <c r="N49" s="23">
        <v>4</v>
      </c>
      <c r="O49" s="99">
        <v>0</v>
      </c>
      <c r="P49" s="10">
        <v>0</v>
      </c>
      <c r="Q49" s="11">
        <v>0</v>
      </c>
      <c r="R49" s="11">
        <v>0</v>
      </c>
      <c r="S49" s="11">
        <v>0</v>
      </c>
      <c r="T49" s="19">
        <v>0</v>
      </c>
      <c r="U49" s="84">
        <v>0</v>
      </c>
      <c r="V49" s="98">
        <v>0</v>
      </c>
      <c r="W49" s="10">
        <v>0</v>
      </c>
      <c r="X49" s="90">
        <v>0</v>
      </c>
      <c r="Y49" s="90">
        <v>0</v>
      </c>
      <c r="Z49" s="90">
        <v>0</v>
      </c>
      <c r="AA49" s="57"/>
      <c r="AB49" s="61"/>
      <c r="AC49" s="61"/>
      <c r="AD49" s="61"/>
      <c r="AE49" s="61"/>
      <c r="AF49" s="61"/>
      <c r="AG49" s="61"/>
    </row>
    <row r="50" spans="1:33" ht="15" customHeight="1" x14ac:dyDescent="0.35">
      <c r="A50" s="159"/>
      <c r="B50" s="157"/>
      <c r="C50" s="20" t="s">
        <v>77</v>
      </c>
      <c r="D50" s="14" t="s">
        <v>139</v>
      </c>
      <c r="E50" s="23">
        <v>10</v>
      </c>
      <c r="F50" s="23">
        <v>10</v>
      </c>
      <c r="G50" s="23">
        <v>10</v>
      </c>
      <c r="H50" s="23">
        <v>10</v>
      </c>
      <c r="I50" s="23">
        <v>10</v>
      </c>
      <c r="J50" s="23">
        <v>10</v>
      </c>
      <c r="K50" s="23">
        <v>10</v>
      </c>
      <c r="L50" s="23">
        <v>10</v>
      </c>
      <c r="M50" s="23">
        <v>10</v>
      </c>
      <c r="N50" s="23">
        <v>10</v>
      </c>
      <c r="O50" s="23">
        <v>10</v>
      </c>
      <c r="P50" s="99">
        <v>0</v>
      </c>
      <c r="Q50" s="23">
        <v>0</v>
      </c>
      <c r="R50" s="23">
        <v>0</v>
      </c>
      <c r="S50" s="23">
        <v>0</v>
      </c>
      <c r="T50" s="19">
        <v>0</v>
      </c>
      <c r="U50" s="84">
        <v>0</v>
      </c>
      <c r="V50" s="98">
        <v>0</v>
      </c>
      <c r="W50" s="10">
        <v>0</v>
      </c>
      <c r="X50" s="90">
        <v>0</v>
      </c>
      <c r="Y50" s="90">
        <v>0</v>
      </c>
      <c r="Z50" s="90">
        <v>0</v>
      </c>
      <c r="AA50" s="57"/>
      <c r="AB50" s="61"/>
      <c r="AC50" s="61"/>
      <c r="AD50" s="61"/>
      <c r="AE50" s="61"/>
      <c r="AF50" s="61"/>
      <c r="AG50" s="61"/>
    </row>
    <row r="51" spans="1:33" ht="15" customHeight="1" x14ac:dyDescent="0.35">
      <c r="A51" s="159"/>
      <c r="B51" s="157"/>
      <c r="C51" s="20" t="s">
        <v>78</v>
      </c>
      <c r="D51" s="17" t="s">
        <v>102</v>
      </c>
      <c r="E51" s="23">
        <v>4</v>
      </c>
      <c r="F51" s="23">
        <v>4</v>
      </c>
      <c r="G51" s="23">
        <v>4</v>
      </c>
      <c r="H51" s="23">
        <v>4</v>
      </c>
      <c r="I51" s="23">
        <v>4</v>
      </c>
      <c r="J51" s="23">
        <v>4</v>
      </c>
      <c r="K51" s="23">
        <v>4</v>
      </c>
      <c r="L51" s="23">
        <v>4</v>
      </c>
      <c r="M51" s="23">
        <v>4</v>
      </c>
      <c r="N51" s="23">
        <v>4</v>
      </c>
      <c r="O51" s="23">
        <v>4</v>
      </c>
      <c r="P51" s="99">
        <v>0</v>
      </c>
      <c r="Q51" s="23">
        <v>0</v>
      </c>
      <c r="R51" s="23">
        <v>0</v>
      </c>
      <c r="S51" s="23">
        <v>0</v>
      </c>
      <c r="T51" s="19">
        <v>0</v>
      </c>
      <c r="U51" s="84">
        <v>0</v>
      </c>
      <c r="V51" s="98">
        <v>0</v>
      </c>
      <c r="W51" s="10">
        <v>0</v>
      </c>
      <c r="X51" s="90">
        <v>0</v>
      </c>
      <c r="Y51" s="90">
        <v>0</v>
      </c>
      <c r="Z51" s="90">
        <v>0</v>
      </c>
      <c r="AA51" s="57"/>
      <c r="AB51" s="61"/>
      <c r="AC51" s="61"/>
      <c r="AD51" s="61"/>
      <c r="AE51" s="61"/>
      <c r="AF51" s="61"/>
      <c r="AG51" s="61"/>
    </row>
    <row r="52" spans="1:33" ht="15" customHeight="1" x14ac:dyDescent="0.35">
      <c r="A52" s="159"/>
      <c r="B52" s="157"/>
      <c r="C52" s="20" t="s">
        <v>81</v>
      </c>
      <c r="D52" s="14" t="s">
        <v>139</v>
      </c>
      <c r="E52" s="23">
        <v>10</v>
      </c>
      <c r="F52" s="23">
        <v>10</v>
      </c>
      <c r="G52" s="23">
        <v>10</v>
      </c>
      <c r="H52" s="23">
        <v>10</v>
      </c>
      <c r="I52" s="23">
        <v>10</v>
      </c>
      <c r="J52" s="23">
        <v>10</v>
      </c>
      <c r="K52" s="23">
        <v>10</v>
      </c>
      <c r="L52" s="23">
        <v>10</v>
      </c>
      <c r="M52" s="23">
        <v>10</v>
      </c>
      <c r="N52" s="23">
        <v>10</v>
      </c>
      <c r="O52" s="23">
        <v>10</v>
      </c>
      <c r="P52" s="10">
        <v>10</v>
      </c>
      <c r="Q52" s="87">
        <v>0</v>
      </c>
      <c r="R52" s="11">
        <v>0</v>
      </c>
      <c r="S52" s="11">
        <v>0</v>
      </c>
      <c r="T52" s="19">
        <v>0</v>
      </c>
      <c r="U52" s="84">
        <v>0</v>
      </c>
      <c r="V52" s="98">
        <v>0</v>
      </c>
      <c r="W52" s="10">
        <v>0</v>
      </c>
      <c r="X52" s="90">
        <v>0</v>
      </c>
      <c r="Y52" s="90">
        <v>0</v>
      </c>
      <c r="Z52" s="90">
        <v>0</v>
      </c>
      <c r="AA52" s="57"/>
      <c r="AB52" s="61"/>
      <c r="AC52" s="61"/>
      <c r="AD52" s="61"/>
      <c r="AE52" s="61"/>
      <c r="AF52" s="61"/>
      <c r="AG52" s="61"/>
    </row>
    <row r="53" spans="1:33" ht="15" customHeight="1" x14ac:dyDescent="0.35">
      <c r="A53" s="159"/>
      <c r="B53" s="157"/>
      <c r="C53" s="20" t="s">
        <v>82</v>
      </c>
      <c r="D53" s="17" t="s">
        <v>102</v>
      </c>
      <c r="E53" s="23">
        <v>4</v>
      </c>
      <c r="F53" s="23">
        <v>4</v>
      </c>
      <c r="G53" s="23">
        <v>4</v>
      </c>
      <c r="H53" s="23">
        <v>4</v>
      </c>
      <c r="I53" s="23">
        <v>4</v>
      </c>
      <c r="J53" s="23">
        <v>4</v>
      </c>
      <c r="K53" s="23">
        <v>4</v>
      </c>
      <c r="L53" s="23">
        <v>4</v>
      </c>
      <c r="M53" s="23">
        <v>4</v>
      </c>
      <c r="N53" s="23">
        <v>4</v>
      </c>
      <c r="O53" s="23">
        <v>4</v>
      </c>
      <c r="P53" s="11">
        <v>2</v>
      </c>
      <c r="Q53" s="11">
        <v>2</v>
      </c>
      <c r="R53" s="87">
        <v>0</v>
      </c>
      <c r="S53" s="11">
        <v>0</v>
      </c>
      <c r="T53" s="19">
        <v>0</v>
      </c>
      <c r="U53" s="84">
        <v>0</v>
      </c>
      <c r="V53" s="98">
        <v>0</v>
      </c>
      <c r="W53" s="10">
        <v>0</v>
      </c>
      <c r="X53" s="90">
        <v>0</v>
      </c>
      <c r="Y53" s="90">
        <v>0</v>
      </c>
      <c r="Z53" s="90">
        <v>0</v>
      </c>
      <c r="AA53" s="57"/>
      <c r="AB53" s="61"/>
      <c r="AC53" s="61"/>
      <c r="AD53" s="61"/>
      <c r="AE53" s="61"/>
      <c r="AF53" s="61"/>
      <c r="AG53" s="61"/>
    </row>
    <row r="54" spans="1:33" ht="15" customHeight="1" x14ac:dyDescent="0.35">
      <c r="A54" s="159"/>
      <c r="B54" s="157"/>
      <c r="C54" s="20" t="s">
        <v>83</v>
      </c>
      <c r="D54" s="14" t="s">
        <v>139</v>
      </c>
      <c r="E54" s="23">
        <v>10</v>
      </c>
      <c r="F54" s="23">
        <v>10</v>
      </c>
      <c r="G54" s="23">
        <v>10</v>
      </c>
      <c r="H54" s="23">
        <v>10</v>
      </c>
      <c r="I54" s="23">
        <v>10</v>
      </c>
      <c r="J54" s="23">
        <v>10</v>
      </c>
      <c r="K54" s="23">
        <v>10</v>
      </c>
      <c r="L54" s="23">
        <v>10</v>
      </c>
      <c r="M54" s="23">
        <v>10</v>
      </c>
      <c r="N54" s="23">
        <v>10</v>
      </c>
      <c r="O54" s="23">
        <v>10</v>
      </c>
      <c r="P54" s="23">
        <v>10</v>
      </c>
      <c r="Q54" s="11">
        <v>10</v>
      </c>
      <c r="R54" s="87">
        <v>0</v>
      </c>
      <c r="S54" s="11">
        <v>0</v>
      </c>
      <c r="T54" s="19">
        <v>0</v>
      </c>
      <c r="U54" s="84">
        <v>0</v>
      </c>
      <c r="V54" s="98">
        <v>0</v>
      </c>
      <c r="W54" s="10">
        <v>0</v>
      </c>
      <c r="X54" s="90">
        <v>0</v>
      </c>
      <c r="Y54" s="90">
        <v>0</v>
      </c>
      <c r="Z54" s="90">
        <v>0</v>
      </c>
      <c r="AA54" s="57"/>
      <c r="AB54" s="61"/>
      <c r="AC54" s="61"/>
      <c r="AD54" s="61"/>
      <c r="AE54" s="61"/>
      <c r="AF54" s="61"/>
      <c r="AG54" s="61"/>
    </row>
    <row r="55" spans="1:33" ht="15" customHeight="1" x14ac:dyDescent="0.35">
      <c r="A55" s="159"/>
      <c r="B55" s="157"/>
      <c r="C55" s="20" t="s">
        <v>84</v>
      </c>
      <c r="D55" s="14" t="s">
        <v>102</v>
      </c>
      <c r="E55" s="23">
        <v>4</v>
      </c>
      <c r="F55" s="23">
        <v>4</v>
      </c>
      <c r="G55" s="23">
        <v>4</v>
      </c>
      <c r="H55" s="23">
        <v>4</v>
      </c>
      <c r="I55" s="23">
        <v>4</v>
      </c>
      <c r="J55" s="23">
        <v>4</v>
      </c>
      <c r="K55" s="23">
        <v>4</v>
      </c>
      <c r="L55" s="23">
        <v>4</v>
      </c>
      <c r="M55" s="23">
        <v>4</v>
      </c>
      <c r="N55" s="23">
        <v>4</v>
      </c>
      <c r="O55" s="23">
        <v>4</v>
      </c>
      <c r="P55" s="23">
        <v>4</v>
      </c>
      <c r="Q55" s="11">
        <v>2</v>
      </c>
      <c r="R55" s="11">
        <v>2</v>
      </c>
      <c r="S55" s="87">
        <v>0</v>
      </c>
      <c r="T55" s="19">
        <v>0</v>
      </c>
      <c r="U55" s="84">
        <v>0</v>
      </c>
      <c r="V55" s="98">
        <v>0</v>
      </c>
      <c r="W55" s="10">
        <v>0</v>
      </c>
      <c r="X55" s="90">
        <v>0</v>
      </c>
      <c r="Y55" s="90">
        <v>0</v>
      </c>
      <c r="Z55" s="90">
        <v>0</v>
      </c>
      <c r="AA55" s="57"/>
      <c r="AB55" s="61"/>
      <c r="AC55" s="61"/>
      <c r="AD55" s="61"/>
      <c r="AE55" s="61"/>
      <c r="AF55" s="61"/>
      <c r="AG55" s="61"/>
    </row>
    <row r="56" spans="1:33" ht="15" customHeight="1" x14ac:dyDescent="0.35">
      <c r="A56" s="159"/>
      <c r="B56" s="156" t="s">
        <v>36</v>
      </c>
      <c r="C56" s="16" t="s">
        <v>39</v>
      </c>
      <c r="D56" s="14" t="s">
        <v>100</v>
      </c>
      <c r="E56" s="23">
        <v>4</v>
      </c>
      <c r="F56" s="23">
        <v>4</v>
      </c>
      <c r="G56" s="23">
        <v>4</v>
      </c>
      <c r="H56" s="23">
        <v>4</v>
      </c>
      <c r="I56" s="23">
        <v>4</v>
      </c>
      <c r="J56" s="23">
        <v>4</v>
      </c>
      <c r="K56" s="23">
        <v>4</v>
      </c>
      <c r="L56" s="23">
        <v>4</v>
      </c>
      <c r="M56" s="23">
        <v>4</v>
      </c>
      <c r="N56" s="23">
        <v>4</v>
      </c>
      <c r="O56" s="23">
        <v>4</v>
      </c>
      <c r="P56" s="23">
        <v>4</v>
      </c>
      <c r="Q56" s="23">
        <v>4</v>
      </c>
      <c r="R56" s="23">
        <v>4</v>
      </c>
      <c r="S56" s="23">
        <v>4</v>
      </c>
      <c r="T56" s="97">
        <v>0</v>
      </c>
      <c r="U56" s="84">
        <v>0</v>
      </c>
      <c r="V56" s="98">
        <v>0</v>
      </c>
      <c r="W56" s="10">
        <v>0</v>
      </c>
      <c r="X56" s="90">
        <v>0</v>
      </c>
      <c r="Y56" s="90">
        <v>0</v>
      </c>
      <c r="Z56" s="90">
        <v>0</v>
      </c>
      <c r="AA56" s="57"/>
      <c r="AB56" s="61"/>
      <c r="AC56" s="61"/>
      <c r="AD56" s="61"/>
      <c r="AE56" s="61"/>
      <c r="AF56" s="61"/>
      <c r="AG56" s="61"/>
    </row>
    <row r="57" spans="1:33" ht="15" customHeight="1" x14ac:dyDescent="0.35">
      <c r="A57" s="159"/>
      <c r="B57" s="157"/>
      <c r="C57" s="20" t="s">
        <v>40</v>
      </c>
      <c r="D57" s="24" t="s">
        <v>100</v>
      </c>
      <c r="E57" s="23">
        <v>4</v>
      </c>
      <c r="F57" s="23">
        <v>4</v>
      </c>
      <c r="G57" s="23">
        <v>4</v>
      </c>
      <c r="H57" s="23">
        <v>4</v>
      </c>
      <c r="I57" s="23">
        <v>4</v>
      </c>
      <c r="J57" s="23">
        <v>4</v>
      </c>
      <c r="K57" s="23">
        <v>4</v>
      </c>
      <c r="L57" s="23">
        <v>4</v>
      </c>
      <c r="M57" s="23">
        <v>4</v>
      </c>
      <c r="N57" s="23">
        <v>4</v>
      </c>
      <c r="O57" s="23">
        <v>4</v>
      </c>
      <c r="P57" s="23">
        <v>4</v>
      </c>
      <c r="Q57" s="23">
        <v>4</v>
      </c>
      <c r="R57" s="23">
        <v>4</v>
      </c>
      <c r="S57" s="23">
        <v>4</v>
      </c>
      <c r="T57" s="97">
        <v>0</v>
      </c>
      <c r="U57" s="84">
        <v>0</v>
      </c>
      <c r="V57" s="98">
        <v>0</v>
      </c>
      <c r="W57" s="10">
        <v>0</v>
      </c>
      <c r="X57" s="90">
        <v>0</v>
      </c>
      <c r="Y57" s="90">
        <v>0</v>
      </c>
      <c r="Z57" s="90">
        <v>0</v>
      </c>
      <c r="AA57" s="57"/>
      <c r="AB57" s="61"/>
      <c r="AC57" s="61"/>
      <c r="AD57" s="61"/>
      <c r="AE57" s="61"/>
      <c r="AF57" s="61"/>
      <c r="AG57" s="61"/>
    </row>
    <row r="58" spans="1:33" ht="15" customHeight="1" x14ac:dyDescent="0.35">
      <c r="A58" s="159"/>
      <c r="B58" s="157"/>
      <c r="C58" s="20" t="s">
        <v>41</v>
      </c>
      <c r="D58" s="14" t="s">
        <v>100</v>
      </c>
      <c r="E58" s="23">
        <v>4</v>
      </c>
      <c r="F58" s="23">
        <v>4</v>
      </c>
      <c r="G58" s="23">
        <v>4</v>
      </c>
      <c r="H58" s="23">
        <v>4</v>
      </c>
      <c r="I58" s="23">
        <v>4</v>
      </c>
      <c r="J58" s="23">
        <v>4</v>
      </c>
      <c r="K58" s="23">
        <v>4</v>
      </c>
      <c r="L58" s="23">
        <v>4</v>
      </c>
      <c r="M58" s="23">
        <v>4</v>
      </c>
      <c r="N58" s="23">
        <v>4</v>
      </c>
      <c r="O58" s="23">
        <v>4</v>
      </c>
      <c r="P58" s="23">
        <v>4</v>
      </c>
      <c r="Q58" s="23">
        <v>4</v>
      </c>
      <c r="R58" s="23">
        <v>4</v>
      </c>
      <c r="S58" s="23">
        <v>2</v>
      </c>
      <c r="T58" s="23">
        <v>2</v>
      </c>
      <c r="U58" s="9">
        <v>0</v>
      </c>
      <c r="V58" s="98">
        <v>0</v>
      </c>
      <c r="W58" s="10">
        <v>0</v>
      </c>
      <c r="X58" s="90">
        <v>0</v>
      </c>
      <c r="Y58" s="90">
        <v>0</v>
      </c>
      <c r="Z58" s="90">
        <v>0</v>
      </c>
      <c r="AA58" s="57"/>
      <c r="AB58" s="61"/>
      <c r="AC58" s="61"/>
      <c r="AD58" s="61"/>
      <c r="AE58" s="61"/>
      <c r="AF58" s="61"/>
      <c r="AG58" s="61"/>
    </row>
    <row r="59" spans="1:33" ht="15" customHeight="1" x14ac:dyDescent="0.35">
      <c r="A59" s="159"/>
      <c r="B59" s="157"/>
      <c r="C59" s="20" t="s">
        <v>86</v>
      </c>
      <c r="D59" s="14" t="s">
        <v>17</v>
      </c>
      <c r="E59" s="23">
        <v>4</v>
      </c>
      <c r="F59" s="23">
        <v>4</v>
      </c>
      <c r="G59" s="23">
        <v>4</v>
      </c>
      <c r="H59" s="23">
        <v>4</v>
      </c>
      <c r="I59" s="23">
        <v>4</v>
      </c>
      <c r="J59" s="23">
        <v>4</v>
      </c>
      <c r="K59" s="23">
        <v>4</v>
      </c>
      <c r="L59" s="23">
        <v>4</v>
      </c>
      <c r="M59" s="23">
        <v>4</v>
      </c>
      <c r="N59" s="23">
        <v>4</v>
      </c>
      <c r="O59" s="23">
        <v>4</v>
      </c>
      <c r="P59" s="23">
        <v>4</v>
      </c>
      <c r="Q59" s="23">
        <v>4</v>
      </c>
      <c r="R59" s="23">
        <v>4</v>
      </c>
      <c r="S59" s="23">
        <v>4</v>
      </c>
      <c r="T59" s="23">
        <v>4</v>
      </c>
      <c r="U59" s="9">
        <v>0</v>
      </c>
      <c r="V59" s="98">
        <v>0</v>
      </c>
      <c r="W59" s="10">
        <v>0</v>
      </c>
      <c r="X59" s="90">
        <v>0</v>
      </c>
      <c r="Y59" s="90">
        <v>0</v>
      </c>
      <c r="Z59" s="90">
        <v>0</v>
      </c>
      <c r="AA59" s="57"/>
      <c r="AB59" s="61"/>
      <c r="AC59" s="61"/>
      <c r="AD59" s="61"/>
      <c r="AE59" s="61"/>
      <c r="AF59" s="61"/>
      <c r="AG59" s="61"/>
    </row>
    <row r="60" spans="1:33" ht="15" customHeight="1" x14ac:dyDescent="0.35">
      <c r="A60" s="159"/>
      <c r="B60" s="157"/>
      <c r="C60" s="20" t="s">
        <v>85</v>
      </c>
      <c r="D60" s="14" t="s">
        <v>17</v>
      </c>
      <c r="E60" s="23">
        <v>4</v>
      </c>
      <c r="F60" s="23">
        <v>4</v>
      </c>
      <c r="G60" s="23">
        <v>4</v>
      </c>
      <c r="H60" s="23">
        <v>4</v>
      </c>
      <c r="I60" s="23">
        <v>4</v>
      </c>
      <c r="J60" s="23">
        <v>4</v>
      </c>
      <c r="K60" s="23">
        <v>4</v>
      </c>
      <c r="L60" s="23">
        <v>4</v>
      </c>
      <c r="M60" s="23">
        <v>4</v>
      </c>
      <c r="N60" s="23">
        <v>4</v>
      </c>
      <c r="O60" s="23">
        <v>4</v>
      </c>
      <c r="P60" s="23">
        <v>4</v>
      </c>
      <c r="Q60" s="23">
        <v>4</v>
      </c>
      <c r="R60" s="23">
        <v>4</v>
      </c>
      <c r="S60" s="23">
        <v>4</v>
      </c>
      <c r="T60" s="23">
        <v>2</v>
      </c>
      <c r="U60" s="84">
        <v>2</v>
      </c>
      <c r="V60" s="99">
        <v>0</v>
      </c>
      <c r="W60" s="10">
        <v>0</v>
      </c>
      <c r="X60" s="90">
        <v>0</v>
      </c>
      <c r="Y60" s="90">
        <v>0</v>
      </c>
      <c r="Z60" s="90">
        <v>0</v>
      </c>
      <c r="AA60" s="57"/>
      <c r="AB60" s="61"/>
      <c r="AC60" s="61"/>
      <c r="AD60" s="61"/>
      <c r="AE60" s="61"/>
      <c r="AF60" s="61"/>
      <c r="AG60" s="61"/>
    </row>
    <row r="61" spans="1:33" ht="15" customHeight="1" x14ac:dyDescent="0.35">
      <c r="A61" s="159"/>
      <c r="B61" s="157"/>
      <c r="C61" s="20" t="s">
        <v>87</v>
      </c>
      <c r="D61" s="14" t="s">
        <v>17</v>
      </c>
      <c r="E61" s="23">
        <v>4</v>
      </c>
      <c r="F61" s="23">
        <v>4</v>
      </c>
      <c r="G61" s="23">
        <v>4</v>
      </c>
      <c r="H61" s="23">
        <v>4</v>
      </c>
      <c r="I61" s="23">
        <v>4</v>
      </c>
      <c r="J61" s="23">
        <v>4</v>
      </c>
      <c r="K61" s="23">
        <v>4</v>
      </c>
      <c r="L61" s="23">
        <v>4</v>
      </c>
      <c r="M61" s="23">
        <v>4</v>
      </c>
      <c r="N61" s="23">
        <v>4</v>
      </c>
      <c r="O61" s="23">
        <v>4</v>
      </c>
      <c r="P61" s="23">
        <v>4</v>
      </c>
      <c r="Q61" s="23">
        <v>4</v>
      </c>
      <c r="R61" s="23">
        <v>4</v>
      </c>
      <c r="S61" s="23">
        <v>4</v>
      </c>
      <c r="T61" s="23">
        <v>4</v>
      </c>
      <c r="U61" s="23">
        <v>4</v>
      </c>
      <c r="V61" s="99">
        <v>0</v>
      </c>
      <c r="W61" s="10">
        <v>0</v>
      </c>
      <c r="X61" s="90">
        <v>0</v>
      </c>
      <c r="Y61" s="90">
        <v>0</v>
      </c>
      <c r="Z61" s="90">
        <v>0</v>
      </c>
      <c r="AA61" s="57"/>
      <c r="AB61" s="61"/>
      <c r="AC61" s="61"/>
      <c r="AD61" s="61"/>
      <c r="AE61" s="61"/>
      <c r="AF61" s="61"/>
      <c r="AG61" s="61"/>
    </row>
    <row r="62" spans="1:33" ht="15" customHeight="1" x14ac:dyDescent="0.35">
      <c r="A62" s="159"/>
      <c r="B62" s="157"/>
      <c r="C62" s="20" t="s">
        <v>88</v>
      </c>
      <c r="D62" s="14" t="s">
        <v>17</v>
      </c>
      <c r="E62" s="23">
        <v>4</v>
      </c>
      <c r="F62" s="23">
        <v>4</v>
      </c>
      <c r="G62" s="23">
        <v>4</v>
      </c>
      <c r="H62" s="23">
        <v>4</v>
      </c>
      <c r="I62" s="23">
        <v>4</v>
      </c>
      <c r="J62" s="23">
        <v>4</v>
      </c>
      <c r="K62" s="23">
        <v>4</v>
      </c>
      <c r="L62" s="23">
        <v>4</v>
      </c>
      <c r="M62" s="23">
        <v>4</v>
      </c>
      <c r="N62" s="23">
        <v>4</v>
      </c>
      <c r="O62" s="23">
        <v>4</v>
      </c>
      <c r="P62" s="23">
        <v>4</v>
      </c>
      <c r="Q62" s="23">
        <v>4</v>
      </c>
      <c r="R62" s="23">
        <v>4</v>
      </c>
      <c r="S62" s="23">
        <v>4</v>
      </c>
      <c r="T62" s="23">
        <v>4</v>
      </c>
      <c r="U62" s="23">
        <v>4</v>
      </c>
      <c r="V62" s="99">
        <v>0</v>
      </c>
      <c r="W62" s="10">
        <v>0</v>
      </c>
      <c r="X62" s="90">
        <v>0</v>
      </c>
      <c r="Y62" s="90">
        <v>0</v>
      </c>
      <c r="Z62" s="90">
        <v>0</v>
      </c>
      <c r="AA62" s="57"/>
      <c r="AB62" s="61"/>
      <c r="AC62" s="61"/>
      <c r="AD62" s="61"/>
      <c r="AE62" s="61"/>
      <c r="AF62" s="61"/>
      <c r="AG62" s="61"/>
    </row>
    <row r="63" spans="1:33" ht="15" customHeight="1" x14ac:dyDescent="0.35">
      <c r="A63" s="159"/>
      <c r="B63" s="156" t="s">
        <v>42</v>
      </c>
      <c r="C63" s="20" t="s">
        <v>44</v>
      </c>
      <c r="D63" s="14" t="s">
        <v>139</v>
      </c>
      <c r="E63" s="23">
        <v>4</v>
      </c>
      <c r="F63" s="23">
        <v>8</v>
      </c>
      <c r="G63" s="23">
        <v>8</v>
      </c>
      <c r="H63" s="23">
        <v>8</v>
      </c>
      <c r="I63" s="23">
        <v>8</v>
      </c>
      <c r="J63" s="23">
        <v>8</v>
      </c>
      <c r="K63" s="23">
        <v>8</v>
      </c>
      <c r="L63" s="23">
        <v>8</v>
      </c>
      <c r="M63" s="23">
        <v>8</v>
      </c>
      <c r="N63" s="23">
        <v>8</v>
      </c>
      <c r="O63" s="23">
        <v>8</v>
      </c>
      <c r="P63" s="23">
        <v>8</v>
      </c>
      <c r="Q63" s="23">
        <v>8</v>
      </c>
      <c r="R63" s="23">
        <v>8</v>
      </c>
      <c r="S63" s="23">
        <v>8</v>
      </c>
      <c r="T63" s="23">
        <v>8</v>
      </c>
      <c r="U63" s="23">
        <v>8</v>
      </c>
      <c r="V63" s="23">
        <v>8</v>
      </c>
      <c r="W63" s="86">
        <v>0</v>
      </c>
      <c r="X63" s="90">
        <v>0</v>
      </c>
      <c r="Y63" s="90">
        <v>0</v>
      </c>
      <c r="Z63" s="90">
        <v>0</v>
      </c>
      <c r="AA63" s="57"/>
      <c r="AB63" s="61"/>
      <c r="AC63" s="61"/>
      <c r="AD63" s="61"/>
      <c r="AE63" s="61"/>
      <c r="AF63" s="61"/>
      <c r="AG63" s="61"/>
    </row>
    <row r="64" spans="1:33" ht="15" customHeight="1" x14ac:dyDescent="0.35">
      <c r="A64" s="159"/>
      <c r="B64" s="157"/>
      <c r="C64" s="20" t="s">
        <v>45</v>
      </c>
      <c r="D64" s="14" t="s">
        <v>140</v>
      </c>
      <c r="E64" s="23">
        <v>4</v>
      </c>
      <c r="F64" s="23">
        <v>6</v>
      </c>
      <c r="G64" s="23">
        <v>6</v>
      </c>
      <c r="H64" s="23">
        <v>6</v>
      </c>
      <c r="I64" s="23">
        <v>6</v>
      </c>
      <c r="J64" s="23">
        <v>6</v>
      </c>
      <c r="K64" s="23">
        <v>6</v>
      </c>
      <c r="L64" s="23">
        <v>6</v>
      </c>
      <c r="M64" s="23">
        <v>6</v>
      </c>
      <c r="N64" s="23">
        <v>6</v>
      </c>
      <c r="O64" s="23">
        <v>6</v>
      </c>
      <c r="P64" s="23">
        <v>6</v>
      </c>
      <c r="Q64" s="23">
        <v>6</v>
      </c>
      <c r="R64" s="23">
        <v>6</v>
      </c>
      <c r="S64" s="23">
        <v>6</v>
      </c>
      <c r="T64" s="23">
        <v>6</v>
      </c>
      <c r="U64" s="23">
        <v>6</v>
      </c>
      <c r="V64" s="23">
        <v>6</v>
      </c>
      <c r="W64" s="86">
        <v>0</v>
      </c>
      <c r="X64" s="90">
        <v>0</v>
      </c>
      <c r="Y64" s="90">
        <v>0</v>
      </c>
      <c r="Z64" s="90">
        <v>0</v>
      </c>
      <c r="AA64" s="57"/>
      <c r="AB64" s="61"/>
      <c r="AC64" s="61"/>
      <c r="AD64" s="61"/>
      <c r="AE64" s="61"/>
      <c r="AF64" s="61"/>
      <c r="AG64" s="61"/>
    </row>
    <row r="65" spans="1:33" ht="15" customHeight="1" x14ac:dyDescent="0.35">
      <c r="A65" s="159"/>
      <c r="B65" s="157"/>
      <c r="C65" s="20" t="s">
        <v>46</v>
      </c>
      <c r="D65" s="14" t="s">
        <v>140</v>
      </c>
      <c r="E65" s="23">
        <v>4</v>
      </c>
      <c r="F65" s="23">
        <v>6</v>
      </c>
      <c r="G65" s="23">
        <v>6</v>
      </c>
      <c r="H65" s="23">
        <v>6</v>
      </c>
      <c r="I65" s="23">
        <v>6</v>
      </c>
      <c r="J65" s="23">
        <v>6</v>
      </c>
      <c r="K65" s="23">
        <v>6</v>
      </c>
      <c r="L65" s="23">
        <v>6</v>
      </c>
      <c r="M65" s="23">
        <v>6</v>
      </c>
      <c r="N65" s="23">
        <v>6</v>
      </c>
      <c r="O65" s="23">
        <v>6</v>
      </c>
      <c r="P65" s="23">
        <v>6</v>
      </c>
      <c r="Q65" s="23">
        <v>6</v>
      </c>
      <c r="R65" s="23">
        <v>6</v>
      </c>
      <c r="S65" s="23">
        <v>6</v>
      </c>
      <c r="T65" s="23">
        <v>6</v>
      </c>
      <c r="U65" s="23">
        <v>6</v>
      </c>
      <c r="V65" s="23">
        <v>4</v>
      </c>
      <c r="W65" s="10">
        <v>2</v>
      </c>
      <c r="X65" s="87">
        <v>0</v>
      </c>
      <c r="Y65" s="90">
        <v>0</v>
      </c>
      <c r="Z65" s="90">
        <v>0</v>
      </c>
      <c r="AA65" s="57"/>
      <c r="AB65" s="61"/>
      <c r="AC65" s="61"/>
      <c r="AD65" s="61"/>
      <c r="AE65" s="61"/>
      <c r="AF65" s="61"/>
      <c r="AG65" s="61"/>
    </row>
    <row r="66" spans="1:33" ht="15" customHeight="1" x14ac:dyDescent="0.35">
      <c r="A66" s="159"/>
      <c r="B66" s="157"/>
      <c r="C66" s="20" t="s">
        <v>90</v>
      </c>
      <c r="D66" s="14" t="s">
        <v>139</v>
      </c>
      <c r="E66" s="23">
        <v>4</v>
      </c>
      <c r="F66" s="23">
        <v>4</v>
      </c>
      <c r="G66" s="23">
        <v>4</v>
      </c>
      <c r="H66" s="23">
        <v>4</v>
      </c>
      <c r="I66" s="23">
        <v>4</v>
      </c>
      <c r="J66" s="23">
        <v>4</v>
      </c>
      <c r="K66" s="23">
        <v>4</v>
      </c>
      <c r="L66" s="23">
        <v>4</v>
      </c>
      <c r="M66" s="23">
        <v>4</v>
      </c>
      <c r="N66" s="23">
        <v>4</v>
      </c>
      <c r="O66" s="23">
        <v>4</v>
      </c>
      <c r="P66" s="23">
        <v>4</v>
      </c>
      <c r="Q66" s="23">
        <v>4</v>
      </c>
      <c r="R66" s="23">
        <v>4</v>
      </c>
      <c r="S66" s="23">
        <v>4</v>
      </c>
      <c r="T66" s="23">
        <v>4</v>
      </c>
      <c r="U66" s="23">
        <v>4</v>
      </c>
      <c r="V66" s="23">
        <v>4</v>
      </c>
      <c r="W66" s="23">
        <v>4</v>
      </c>
      <c r="X66" s="99">
        <v>0</v>
      </c>
      <c r="Y66" s="90">
        <v>0</v>
      </c>
      <c r="Z66" s="90">
        <v>0</v>
      </c>
      <c r="AA66" s="57"/>
      <c r="AB66" s="61"/>
      <c r="AC66" s="61"/>
      <c r="AD66" s="61"/>
      <c r="AE66" s="61"/>
      <c r="AF66" s="61"/>
      <c r="AG66" s="61"/>
    </row>
    <row r="67" spans="1:33" ht="15" customHeight="1" x14ac:dyDescent="0.35">
      <c r="A67" s="159"/>
      <c r="B67" s="157"/>
      <c r="C67" s="20" t="s">
        <v>89</v>
      </c>
      <c r="D67" s="14" t="s">
        <v>139</v>
      </c>
      <c r="E67" s="23">
        <v>4</v>
      </c>
      <c r="F67" s="23">
        <v>8</v>
      </c>
      <c r="G67" s="23">
        <v>8</v>
      </c>
      <c r="H67" s="23">
        <v>8</v>
      </c>
      <c r="I67" s="23">
        <v>8</v>
      </c>
      <c r="J67" s="23">
        <v>8</v>
      </c>
      <c r="K67" s="23">
        <v>8</v>
      </c>
      <c r="L67" s="23">
        <v>8</v>
      </c>
      <c r="M67" s="23">
        <v>8</v>
      </c>
      <c r="N67" s="23">
        <v>8</v>
      </c>
      <c r="O67" s="23">
        <v>8</v>
      </c>
      <c r="P67" s="23">
        <v>8</v>
      </c>
      <c r="Q67" s="23">
        <v>8</v>
      </c>
      <c r="R67" s="23">
        <v>8</v>
      </c>
      <c r="S67" s="23">
        <v>8</v>
      </c>
      <c r="T67" s="23">
        <v>8</v>
      </c>
      <c r="U67" s="23">
        <v>8</v>
      </c>
      <c r="V67" s="23">
        <v>8</v>
      </c>
      <c r="W67" s="23">
        <v>8</v>
      </c>
      <c r="X67" s="99">
        <v>0</v>
      </c>
      <c r="Y67" s="90">
        <v>0</v>
      </c>
      <c r="Z67" s="90">
        <v>0</v>
      </c>
      <c r="AA67" s="57"/>
      <c r="AB67" s="61"/>
      <c r="AC67" s="61"/>
      <c r="AD67" s="61"/>
      <c r="AE67" s="61"/>
      <c r="AF67" s="61"/>
      <c r="AG67" s="61"/>
    </row>
    <row r="68" spans="1:33" ht="15" customHeight="1" x14ac:dyDescent="0.35">
      <c r="A68" s="159"/>
      <c r="B68" s="157"/>
      <c r="C68" s="20" t="s">
        <v>91</v>
      </c>
      <c r="D68" s="14" t="s">
        <v>139</v>
      </c>
      <c r="E68" s="23">
        <v>4</v>
      </c>
      <c r="F68" s="23">
        <v>8</v>
      </c>
      <c r="G68" s="23">
        <v>8</v>
      </c>
      <c r="H68" s="23">
        <v>8</v>
      </c>
      <c r="I68" s="23">
        <v>8</v>
      </c>
      <c r="J68" s="23">
        <v>8</v>
      </c>
      <c r="K68" s="23">
        <v>8</v>
      </c>
      <c r="L68" s="23">
        <v>8</v>
      </c>
      <c r="M68" s="23">
        <v>8</v>
      </c>
      <c r="N68" s="23">
        <v>8</v>
      </c>
      <c r="O68" s="23">
        <v>8</v>
      </c>
      <c r="P68" s="23">
        <v>8</v>
      </c>
      <c r="Q68" s="23">
        <v>8</v>
      </c>
      <c r="R68" s="23">
        <v>8</v>
      </c>
      <c r="S68" s="23">
        <v>8</v>
      </c>
      <c r="T68" s="23">
        <v>8</v>
      </c>
      <c r="U68" s="23">
        <v>8</v>
      </c>
      <c r="V68" s="23">
        <v>8</v>
      </c>
      <c r="W68" s="23">
        <v>8</v>
      </c>
      <c r="X68" s="23">
        <v>8</v>
      </c>
      <c r="Y68" s="87">
        <v>0</v>
      </c>
      <c r="Z68" s="90">
        <v>0</v>
      </c>
      <c r="AA68" s="57"/>
      <c r="AB68" s="61"/>
      <c r="AC68" s="61"/>
      <c r="AD68" s="61"/>
      <c r="AE68" s="61"/>
      <c r="AF68" s="61"/>
      <c r="AG68" s="61"/>
    </row>
    <row r="69" spans="1:33" ht="15" customHeight="1" x14ac:dyDescent="0.35">
      <c r="A69" s="159"/>
      <c r="B69" s="157"/>
      <c r="C69" s="26" t="s">
        <v>92</v>
      </c>
      <c r="D69" s="14" t="s">
        <v>139</v>
      </c>
      <c r="E69" s="23">
        <v>4</v>
      </c>
      <c r="F69" s="23">
        <v>8</v>
      </c>
      <c r="G69" s="23">
        <v>8</v>
      </c>
      <c r="H69" s="23">
        <v>8</v>
      </c>
      <c r="I69" s="23">
        <v>8</v>
      </c>
      <c r="J69" s="23">
        <v>8</v>
      </c>
      <c r="K69" s="23">
        <v>8</v>
      </c>
      <c r="L69" s="23">
        <v>8</v>
      </c>
      <c r="M69" s="23">
        <v>8</v>
      </c>
      <c r="N69" s="23">
        <v>8</v>
      </c>
      <c r="O69" s="23">
        <v>8</v>
      </c>
      <c r="P69" s="23">
        <v>8</v>
      </c>
      <c r="Q69" s="23">
        <v>8</v>
      </c>
      <c r="R69" s="23">
        <v>8</v>
      </c>
      <c r="S69" s="23">
        <v>8</v>
      </c>
      <c r="T69" s="23">
        <v>8</v>
      </c>
      <c r="U69" s="23">
        <v>8</v>
      </c>
      <c r="V69" s="23">
        <v>8</v>
      </c>
      <c r="W69" s="23">
        <v>8</v>
      </c>
      <c r="X69" s="23">
        <v>8</v>
      </c>
      <c r="Y69" s="87">
        <v>0</v>
      </c>
      <c r="Z69" s="90">
        <v>0</v>
      </c>
      <c r="AA69" s="57"/>
      <c r="AB69" s="61"/>
      <c r="AC69" s="61"/>
      <c r="AD69" s="61"/>
      <c r="AE69" s="61"/>
      <c r="AF69" s="61"/>
      <c r="AG69" s="61"/>
    </row>
    <row r="70" spans="1:33" ht="15" customHeight="1" x14ac:dyDescent="0.35">
      <c r="A70" s="159"/>
      <c r="B70" s="160" t="s">
        <v>47</v>
      </c>
      <c r="C70" s="13" t="s">
        <v>49</v>
      </c>
      <c r="D70" s="27" t="s">
        <v>17</v>
      </c>
      <c r="E70" s="23">
        <v>4</v>
      </c>
      <c r="F70" s="23">
        <v>2</v>
      </c>
      <c r="G70" s="23">
        <v>2</v>
      </c>
      <c r="H70" s="23">
        <v>2</v>
      </c>
      <c r="I70" s="23">
        <v>2</v>
      </c>
      <c r="J70" s="23">
        <v>2</v>
      </c>
      <c r="K70" s="23">
        <v>2</v>
      </c>
      <c r="L70" s="23">
        <v>2</v>
      </c>
      <c r="M70" s="23">
        <v>2</v>
      </c>
      <c r="N70" s="23">
        <v>2</v>
      </c>
      <c r="O70" s="23">
        <v>2</v>
      </c>
      <c r="P70" s="23">
        <v>2</v>
      </c>
      <c r="Q70" s="23">
        <v>2</v>
      </c>
      <c r="R70" s="23">
        <v>2</v>
      </c>
      <c r="S70" s="23">
        <v>2</v>
      </c>
      <c r="T70" s="23">
        <v>2</v>
      </c>
      <c r="U70" s="23">
        <v>2</v>
      </c>
      <c r="V70" s="23">
        <v>2</v>
      </c>
      <c r="W70" s="23">
        <v>2</v>
      </c>
      <c r="X70" s="23">
        <v>2</v>
      </c>
      <c r="Y70" s="23">
        <v>2</v>
      </c>
      <c r="Z70" s="87">
        <v>0</v>
      </c>
      <c r="AA70" s="57"/>
      <c r="AB70" s="61"/>
      <c r="AC70" s="61"/>
      <c r="AD70" s="61"/>
      <c r="AE70" s="61"/>
      <c r="AF70" s="61"/>
      <c r="AG70" s="61"/>
    </row>
    <row r="71" spans="1:33" ht="15" customHeight="1" x14ac:dyDescent="0.35">
      <c r="A71" s="159"/>
      <c r="B71" s="161"/>
      <c r="C71" s="13" t="s">
        <v>50</v>
      </c>
      <c r="D71" s="27" t="s">
        <v>17</v>
      </c>
      <c r="E71" s="23">
        <v>4</v>
      </c>
      <c r="F71" s="23">
        <v>2</v>
      </c>
      <c r="G71" s="23">
        <v>2</v>
      </c>
      <c r="H71" s="23">
        <v>2</v>
      </c>
      <c r="I71" s="23">
        <v>2</v>
      </c>
      <c r="J71" s="23">
        <v>2</v>
      </c>
      <c r="K71" s="23">
        <v>2</v>
      </c>
      <c r="L71" s="23">
        <v>2</v>
      </c>
      <c r="M71" s="23">
        <v>2</v>
      </c>
      <c r="N71" s="23">
        <v>2</v>
      </c>
      <c r="O71" s="23">
        <v>2</v>
      </c>
      <c r="P71" s="23">
        <v>2</v>
      </c>
      <c r="Q71" s="23">
        <v>2</v>
      </c>
      <c r="R71" s="23">
        <v>2</v>
      </c>
      <c r="S71" s="23">
        <v>2</v>
      </c>
      <c r="T71" s="23">
        <v>2</v>
      </c>
      <c r="U71" s="23">
        <v>2</v>
      </c>
      <c r="V71" s="23">
        <v>2</v>
      </c>
      <c r="W71" s="23">
        <v>2</v>
      </c>
      <c r="X71" s="23">
        <v>2</v>
      </c>
      <c r="Y71" s="23">
        <v>2</v>
      </c>
      <c r="Z71" s="87">
        <v>0</v>
      </c>
      <c r="AA71" s="57"/>
      <c r="AB71" s="61"/>
      <c r="AC71" s="61"/>
      <c r="AD71" s="61"/>
      <c r="AE71" s="61"/>
      <c r="AF71" s="61"/>
      <c r="AG71" s="61"/>
    </row>
    <row r="72" spans="1:33" ht="15" customHeight="1" x14ac:dyDescent="0.35">
      <c r="A72" s="159"/>
      <c r="B72" s="161"/>
      <c r="C72" s="28" t="s">
        <v>51</v>
      </c>
      <c r="D72" s="27" t="s">
        <v>17</v>
      </c>
      <c r="E72" s="23">
        <v>4</v>
      </c>
      <c r="F72" s="23">
        <v>2</v>
      </c>
      <c r="G72" s="23">
        <v>2</v>
      </c>
      <c r="H72" s="23">
        <v>2</v>
      </c>
      <c r="I72" s="23">
        <v>2</v>
      </c>
      <c r="J72" s="23">
        <v>2</v>
      </c>
      <c r="K72" s="23">
        <v>2</v>
      </c>
      <c r="L72" s="23">
        <v>2</v>
      </c>
      <c r="M72" s="23">
        <v>2</v>
      </c>
      <c r="N72" s="23">
        <v>2</v>
      </c>
      <c r="O72" s="23">
        <v>2</v>
      </c>
      <c r="P72" s="23">
        <v>2</v>
      </c>
      <c r="Q72" s="23">
        <v>2</v>
      </c>
      <c r="R72" s="23">
        <v>2</v>
      </c>
      <c r="S72" s="23">
        <v>2</v>
      </c>
      <c r="T72" s="23">
        <v>2</v>
      </c>
      <c r="U72" s="23">
        <v>2</v>
      </c>
      <c r="V72" s="23">
        <v>2</v>
      </c>
      <c r="W72" s="23">
        <v>2</v>
      </c>
      <c r="X72" s="23">
        <v>2</v>
      </c>
      <c r="Y72" s="23">
        <v>2</v>
      </c>
      <c r="Z72" s="87">
        <v>0</v>
      </c>
      <c r="AA72" s="57"/>
      <c r="AB72" s="61"/>
      <c r="AC72" s="61"/>
      <c r="AD72" s="61"/>
      <c r="AE72" s="61"/>
      <c r="AF72" s="61"/>
      <c r="AG72" s="61"/>
    </row>
    <row r="73" spans="1:33" ht="15" customHeight="1" x14ac:dyDescent="0.35">
      <c r="A73" s="159"/>
      <c r="B73" s="161"/>
      <c r="C73" s="29" t="s">
        <v>93</v>
      </c>
      <c r="D73" s="27" t="s">
        <v>17</v>
      </c>
      <c r="E73" s="23">
        <v>4</v>
      </c>
      <c r="F73" s="23">
        <v>2</v>
      </c>
      <c r="G73" s="23">
        <v>2</v>
      </c>
      <c r="H73" s="23">
        <v>2</v>
      </c>
      <c r="I73" s="23">
        <v>2</v>
      </c>
      <c r="J73" s="23">
        <v>2</v>
      </c>
      <c r="K73" s="23">
        <v>2</v>
      </c>
      <c r="L73" s="23">
        <v>2</v>
      </c>
      <c r="M73" s="23">
        <v>2</v>
      </c>
      <c r="N73" s="23">
        <v>2</v>
      </c>
      <c r="O73" s="23">
        <v>2</v>
      </c>
      <c r="P73" s="23">
        <v>2</v>
      </c>
      <c r="Q73" s="23">
        <v>2</v>
      </c>
      <c r="R73" s="23">
        <v>2</v>
      </c>
      <c r="S73" s="23">
        <v>2</v>
      </c>
      <c r="T73" s="23">
        <v>2</v>
      </c>
      <c r="U73" s="23">
        <v>2</v>
      </c>
      <c r="V73" s="23">
        <v>2</v>
      </c>
      <c r="W73" s="23">
        <v>2</v>
      </c>
      <c r="X73" s="23">
        <v>2</v>
      </c>
      <c r="Y73" s="23">
        <v>2</v>
      </c>
      <c r="Z73" s="87">
        <v>0</v>
      </c>
      <c r="AA73" s="57"/>
      <c r="AB73" s="61"/>
      <c r="AC73" s="61"/>
      <c r="AD73" s="61"/>
      <c r="AE73" s="61"/>
      <c r="AF73" s="61"/>
      <c r="AG73" s="61"/>
    </row>
    <row r="74" spans="1:33" ht="15" customHeight="1" x14ac:dyDescent="0.35">
      <c r="A74" s="159"/>
      <c r="B74" s="161"/>
      <c r="C74" s="29" t="s">
        <v>94</v>
      </c>
      <c r="D74" s="27" t="s">
        <v>17</v>
      </c>
      <c r="E74" s="23">
        <v>4</v>
      </c>
      <c r="F74" s="23">
        <v>2</v>
      </c>
      <c r="G74" s="23">
        <v>2</v>
      </c>
      <c r="H74" s="23">
        <v>2</v>
      </c>
      <c r="I74" s="23">
        <v>2</v>
      </c>
      <c r="J74" s="23">
        <v>2</v>
      </c>
      <c r="K74" s="23">
        <v>2</v>
      </c>
      <c r="L74" s="23">
        <v>2</v>
      </c>
      <c r="M74" s="23">
        <v>2</v>
      </c>
      <c r="N74" s="23">
        <v>2</v>
      </c>
      <c r="O74" s="23">
        <v>2</v>
      </c>
      <c r="P74" s="23">
        <v>2</v>
      </c>
      <c r="Q74" s="23">
        <v>2</v>
      </c>
      <c r="R74" s="23">
        <v>2</v>
      </c>
      <c r="S74" s="23">
        <v>2</v>
      </c>
      <c r="T74" s="23">
        <v>2</v>
      </c>
      <c r="U74" s="23">
        <v>2</v>
      </c>
      <c r="V74" s="23">
        <v>2</v>
      </c>
      <c r="W74" s="23">
        <v>2</v>
      </c>
      <c r="X74" s="23">
        <v>2</v>
      </c>
      <c r="Y74" s="23">
        <v>2</v>
      </c>
      <c r="Z74" s="87">
        <v>0</v>
      </c>
      <c r="AA74" s="57"/>
      <c r="AB74" s="61"/>
      <c r="AC74" s="61"/>
      <c r="AD74" s="61"/>
      <c r="AE74" s="61"/>
      <c r="AF74" s="61"/>
      <c r="AG74" s="61"/>
    </row>
    <row r="75" spans="1:33" ht="15" customHeight="1" x14ac:dyDescent="0.35">
      <c r="A75" s="159"/>
      <c r="B75" s="161"/>
      <c r="C75" s="29" t="s">
        <v>95</v>
      </c>
      <c r="D75" s="27" t="s">
        <v>17</v>
      </c>
      <c r="E75" s="23">
        <v>4</v>
      </c>
      <c r="F75" s="23">
        <v>2</v>
      </c>
      <c r="G75" s="23">
        <v>2</v>
      </c>
      <c r="H75" s="23">
        <v>2</v>
      </c>
      <c r="I75" s="23">
        <v>2</v>
      </c>
      <c r="J75" s="23">
        <v>2</v>
      </c>
      <c r="K75" s="23">
        <v>2</v>
      </c>
      <c r="L75" s="23">
        <v>2</v>
      </c>
      <c r="M75" s="23">
        <v>2</v>
      </c>
      <c r="N75" s="23">
        <v>2</v>
      </c>
      <c r="O75" s="23">
        <v>2</v>
      </c>
      <c r="P75" s="23">
        <v>2</v>
      </c>
      <c r="Q75" s="23">
        <v>2</v>
      </c>
      <c r="R75" s="23">
        <v>2</v>
      </c>
      <c r="S75" s="23">
        <v>2</v>
      </c>
      <c r="T75" s="23">
        <v>2</v>
      </c>
      <c r="U75" s="23">
        <v>2</v>
      </c>
      <c r="V75" s="23">
        <v>2</v>
      </c>
      <c r="W75" s="23">
        <v>2</v>
      </c>
      <c r="X75" s="23">
        <v>2</v>
      </c>
      <c r="Y75" s="23">
        <v>2</v>
      </c>
      <c r="Z75" s="87">
        <v>0</v>
      </c>
      <c r="AA75" s="57"/>
      <c r="AB75" s="61"/>
      <c r="AC75" s="61"/>
      <c r="AD75" s="61"/>
      <c r="AE75" s="61"/>
      <c r="AF75" s="61"/>
      <c r="AG75" s="61"/>
    </row>
    <row r="76" spans="1:33" ht="15" customHeight="1" x14ac:dyDescent="0.35">
      <c r="A76" s="159"/>
      <c r="B76" s="161"/>
      <c r="C76" s="29" t="s">
        <v>96</v>
      </c>
      <c r="D76" s="27" t="s">
        <v>17</v>
      </c>
      <c r="E76" s="23">
        <v>4</v>
      </c>
      <c r="F76" s="23">
        <v>2</v>
      </c>
      <c r="G76" s="23">
        <v>2</v>
      </c>
      <c r="H76" s="23">
        <v>2</v>
      </c>
      <c r="I76" s="23">
        <v>2</v>
      </c>
      <c r="J76" s="23">
        <v>2</v>
      </c>
      <c r="K76" s="23">
        <v>2</v>
      </c>
      <c r="L76" s="23">
        <v>2</v>
      </c>
      <c r="M76" s="23">
        <v>2</v>
      </c>
      <c r="N76" s="23">
        <v>2</v>
      </c>
      <c r="O76" s="23">
        <v>2</v>
      </c>
      <c r="P76" s="23">
        <v>2</v>
      </c>
      <c r="Q76" s="23">
        <v>2</v>
      </c>
      <c r="R76" s="23">
        <v>2</v>
      </c>
      <c r="S76" s="23">
        <v>2</v>
      </c>
      <c r="T76" s="23">
        <v>2</v>
      </c>
      <c r="U76" s="23">
        <v>2</v>
      </c>
      <c r="V76" s="23">
        <v>2</v>
      </c>
      <c r="W76" s="23">
        <v>2</v>
      </c>
      <c r="X76" s="23">
        <v>2</v>
      </c>
      <c r="Y76" s="23">
        <v>2</v>
      </c>
      <c r="Z76" s="87">
        <v>0</v>
      </c>
      <c r="AA76" s="57"/>
      <c r="AB76" s="61"/>
      <c r="AC76" s="61"/>
      <c r="AD76" s="61"/>
      <c r="AE76" s="61"/>
      <c r="AF76" s="61"/>
      <c r="AG76" s="61"/>
    </row>
    <row r="77" spans="1:33" ht="15" customHeight="1" x14ac:dyDescent="0.35">
      <c r="A77" s="159"/>
      <c r="B77" s="151" t="s">
        <v>53</v>
      </c>
      <c r="C77" s="20" t="s">
        <v>54</v>
      </c>
      <c r="D77" s="27" t="s">
        <v>14</v>
      </c>
      <c r="E77" s="23">
        <v>4</v>
      </c>
      <c r="F77" s="15">
        <v>4</v>
      </c>
      <c r="G77" s="15">
        <v>4</v>
      </c>
      <c r="H77" s="15">
        <v>4</v>
      </c>
      <c r="I77" s="15">
        <v>4</v>
      </c>
      <c r="J77" s="15">
        <v>4</v>
      </c>
      <c r="K77" s="15">
        <v>4</v>
      </c>
      <c r="L77" s="15">
        <v>4</v>
      </c>
      <c r="M77" s="15">
        <v>4</v>
      </c>
      <c r="N77" s="15">
        <v>4</v>
      </c>
      <c r="O77" s="15">
        <v>4</v>
      </c>
      <c r="P77" s="15">
        <v>4</v>
      </c>
      <c r="Q77" s="15">
        <v>4</v>
      </c>
      <c r="R77" s="15">
        <v>4</v>
      </c>
      <c r="S77" s="15">
        <v>4</v>
      </c>
      <c r="T77" s="15">
        <v>4</v>
      </c>
      <c r="U77" s="15">
        <v>4</v>
      </c>
      <c r="V77" s="15">
        <v>4</v>
      </c>
      <c r="W77" s="15">
        <v>4</v>
      </c>
      <c r="X77" s="15">
        <v>4</v>
      </c>
      <c r="Y77" s="15">
        <v>4</v>
      </c>
      <c r="Z77" s="90">
        <v>4</v>
      </c>
      <c r="AA77" s="58"/>
      <c r="AB77" s="61"/>
      <c r="AC77" s="61"/>
      <c r="AD77" s="61"/>
      <c r="AE77" s="61"/>
      <c r="AF77" s="61"/>
      <c r="AG77" s="61"/>
    </row>
    <row r="78" spans="1:33" ht="15" customHeight="1" x14ac:dyDescent="0.35">
      <c r="A78" s="159"/>
      <c r="B78" s="162"/>
      <c r="C78" s="20" t="s">
        <v>55</v>
      </c>
      <c r="D78" s="14" t="s">
        <v>14</v>
      </c>
      <c r="E78" s="23">
        <v>4</v>
      </c>
      <c r="F78" s="15">
        <v>4</v>
      </c>
      <c r="G78" s="15">
        <v>4</v>
      </c>
      <c r="H78" s="15">
        <v>4</v>
      </c>
      <c r="I78" s="15">
        <v>4</v>
      </c>
      <c r="J78" s="15">
        <v>4</v>
      </c>
      <c r="K78" s="15">
        <v>4</v>
      </c>
      <c r="L78" s="15">
        <v>4</v>
      </c>
      <c r="M78" s="15">
        <v>4</v>
      </c>
      <c r="N78" s="15">
        <v>4</v>
      </c>
      <c r="O78" s="15">
        <v>4</v>
      </c>
      <c r="P78" s="15">
        <v>4</v>
      </c>
      <c r="Q78" s="15">
        <v>4</v>
      </c>
      <c r="R78" s="15">
        <v>4</v>
      </c>
      <c r="S78" s="15">
        <v>4</v>
      </c>
      <c r="T78" s="15">
        <v>4</v>
      </c>
      <c r="U78" s="15">
        <v>4</v>
      </c>
      <c r="V78" s="15">
        <v>4</v>
      </c>
      <c r="W78" s="15">
        <v>4</v>
      </c>
      <c r="X78" s="15">
        <v>4</v>
      </c>
      <c r="Y78" s="15">
        <v>4</v>
      </c>
      <c r="Z78" s="90">
        <v>4</v>
      </c>
      <c r="AA78" s="58"/>
      <c r="AB78" s="61"/>
      <c r="AC78" s="61"/>
      <c r="AD78" s="61"/>
      <c r="AE78" s="61"/>
      <c r="AF78" s="61"/>
      <c r="AG78" s="61"/>
    </row>
    <row r="79" spans="1:33" ht="15" customHeight="1" x14ac:dyDescent="0.35">
      <c r="A79" s="162"/>
      <c r="B79" s="31"/>
      <c r="C79" s="69"/>
      <c r="D79" s="78" t="s">
        <v>5</v>
      </c>
      <c r="E79" s="126">
        <f>SUM(E18:E78)</f>
        <v>284</v>
      </c>
      <c r="F79" s="79">
        <f t="shared" ref="F79:Z79" si="1">SUM(F18:F78)</f>
        <v>285</v>
      </c>
      <c r="G79" s="79">
        <f t="shared" si="1"/>
        <v>277</v>
      </c>
      <c r="H79" s="79">
        <f t="shared" si="1"/>
        <v>264</v>
      </c>
      <c r="I79" s="79">
        <f t="shared" si="1"/>
        <v>246</v>
      </c>
      <c r="J79" s="79">
        <f t="shared" si="1"/>
        <v>230</v>
      </c>
      <c r="K79" s="79">
        <f t="shared" si="1"/>
        <v>207</v>
      </c>
      <c r="L79" s="79">
        <f t="shared" si="1"/>
        <v>195</v>
      </c>
      <c r="M79" s="79">
        <f t="shared" si="1"/>
        <v>176</v>
      </c>
      <c r="N79" s="79">
        <f t="shared" si="1"/>
        <v>158</v>
      </c>
      <c r="O79" s="79">
        <f t="shared" si="1"/>
        <v>140</v>
      </c>
      <c r="P79" s="79">
        <f t="shared" si="1"/>
        <v>124</v>
      </c>
      <c r="Q79" s="79">
        <f t="shared" si="1"/>
        <v>112</v>
      </c>
      <c r="R79" s="79">
        <f t="shared" si="1"/>
        <v>100</v>
      </c>
      <c r="S79" s="79">
        <f t="shared" si="1"/>
        <v>96</v>
      </c>
      <c r="T79" s="79">
        <f t="shared" si="1"/>
        <v>86</v>
      </c>
      <c r="U79" s="79">
        <f t="shared" si="1"/>
        <v>80</v>
      </c>
      <c r="V79" s="79">
        <f t="shared" si="1"/>
        <v>68</v>
      </c>
      <c r="W79" s="79">
        <f t="shared" si="1"/>
        <v>52</v>
      </c>
      <c r="X79" s="79">
        <f t="shared" si="1"/>
        <v>38</v>
      </c>
      <c r="Y79" s="79">
        <f t="shared" si="1"/>
        <v>22</v>
      </c>
      <c r="Z79" s="79">
        <f t="shared" si="1"/>
        <v>8</v>
      </c>
      <c r="AA79" s="59"/>
      <c r="AB79" s="61"/>
      <c r="AC79" s="61"/>
      <c r="AD79" s="61"/>
      <c r="AE79" s="61"/>
      <c r="AF79" s="61"/>
      <c r="AG79" s="61"/>
    </row>
    <row r="80" spans="1:33" ht="72" customHeight="1" x14ac:dyDescent="0.35">
      <c r="A80" s="7"/>
      <c r="B80" s="32" t="s">
        <v>11</v>
      </c>
      <c r="C80" s="69"/>
      <c r="D80" s="82" t="s">
        <v>13</v>
      </c>
      <c r="E80" s="4" t="s">
        <v>4</v>
      </c>
      <c r="F80" s="68">
        <v>44481</v>
      </c>
      <c r="G80" s="68">
        <v>44482</v>
      </c>
      <c r="H80" s="68">
        <v>44483</v>
      </c>
      <c r="I80" s="68">
        <v>44484</v>
      </c>
      <c r="J80" s="68">
        <v>44485</v>
      </c>
      <c r="K80" s="68">
        <v>44486</v>
      </c>
      <c r="L80" s="68">
        <v>44487</v>
      </c>
      <c r="M80" s="68">
        <v>44488</v>
      </c>
      <c r="N80" s="68">
        <v>44489</v>
      </c>
      <c r="O80" s="68">
        <v>44490</v>
      </c>
      <c r="P80" s="68">
        <v>44491</v>
      </c>
      <c r="Q80" s="68">
        <v>44492</v>
      </c>
      <c r="R80" s="68">
        <v>44493</v>
      </c>
      <c r="S80" s="68">
        <v>44494</v>
      </c>
      <c r="T80" s="68">
        <v>44495</v>
      </c>
      <c r="U80" s="68">
        <v>44496</v>
      </c>
      <c r="V80" s="68">
        <v>44497</v>
      </c>
      <c r="W80" s="68">
        <v>44498</v>
      </c>
      <c r="X80" s="68">
        <v>44499</v>
      </c>
      <c r="Y80" s="68">
        <v>44500</v>
      </c>
      <c r="Z80" s="68">
        <v>44501</v>
      </c>
      <c r="AA80" s="61"/>
      <c r="AB80" s="61"/>
      <c r="AC80" s="61"/>
      <c r="AD80" s="61"/>
      <c r="AE80" s="61"/>
      <c r="AF80" s="61"/>
      <c r="AG80" s="61"/>
    </row>
    <row r="81" spans="1:33" ht="15" customHeight="1" x14ac:dyDescent="0.35">
      <c r="A81" s="151">
        <v>1</v>
      </c>
      <c r="B81" s="154" t="s">
        <v>99</v>
      </c>
      <c r="C81" s="155"/>
      <c r="D81" s="6" t="s">
        <v>14</v>
      </c>
      <c r="E81" s="23">
        <v>4</v>
      </c>
      <c r="F81" s="7">
        <v>4</v>
      </c>
      <c r="G81" s="8">
        <v>0</v>
      </c>
      <c r="H81" s="84">
        <v>0</v>
      </c>
      <c r="I81" s="10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7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61"/>
      <c r="AB81" s="61"/>
      <c r="AC81" s="61"/>
      <c r="AD81" s="61"/>
      <c r="AE81" s="61"/>
      <c r="AF81" s="61"/>
      <c r="AG81" s="61"/>
    </row>
    <row r="82" spans="1:33" ht="15" customHeight="1" x14ac:dyDescent="0.35">
      <c r="A82" s="159"/>
      <c r="B82" s="154" t="s">
        <v>15</v>
      </c>
      <c r="C82" s="155"/>
      <c r="D82" s="12" t="s">
        <v>100</v>
      </c>
      <c r="E82" s="23">
        <v>4</v>
      </c>
      <c r="F82" s="7">
        <v>4</v>
      </c>
      <c r="G82" s="85">
        <v>4</v>
      </c>
      <c r="H82" s="9">
        <v>0</v>
      </c>
      <c r="I82" s="10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7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61"/>
      <c r="AB82" s="61"/>
      <c r="AC82" s="61"/>
      <c r="AD82" s="61"/>
      <c r="AE82" s="61"/>
      <c r="AF82" s="61"/>
      <c r="AG82" s="61"/>
    </row>
    <row r="83" spans="1:33" ht="15" customHeight="1" x14ac:dyDescent="0.35">
      <c r="A83" s="159"/>
      <c r="B83" s="154" t="s">
        <v>16</v>
      </c>
      <c r="C83" s="155"/>
      <c r="D83" s="6" t="s">
        <v>17</v>
      </c>
      <c r="E83" s="23">
        <v>4</v>
      </c>
      <c r="F83" s="7">
        <v>8</v>
      </c>
      <c r="G83" s="85">
        <v>8</v>
      </c>
      <c r="H83" s="9">
        <v>0</v>
      </c>
      <c r="I83" s="10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7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61"/>
      <c r="AB83" s="61"/>
      <c r="AC83" s="61"/>
      <c r="AD83" s="61"/>
      <c r="AE83" s="61"/>
      <c r="AF83" s="61"/>
      <c r="AG83" s="61"/>
    </row>
    <row r="84" spans="1:33" ht="15" customHeight="1" x14ac:dyDescent="0.35">
      <c r="A84" s="159"/>
      <c r="B84" s="163" t="s">
        <v>18</v>
      </c>
      <c r="C84" s="13" t="s">
        <v>19</v>
      </c>
      <c r="D84" s="14" t="s">
        <v>101</v>
      </c>
      <c r="E84" s="23">
        <v>4</v>
      </c>
      <c r="F84" s="15">
        <v>4</v>
      </c>
      <c r="G84" s="15">
        <v>4</v>
      </c>
      <c r="H84" s="15">
        <v>4</v>
      </c>
      <c r="I84" s="9">
        <v>0</v>
      </c>
      <c r="J84" s="10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61"/>
      <c r="AB84" s="61"/>
      <c r="AC84" s="61"/>
      <c r="AD84" s="61"/>
      <c r="AE84" s="61"/>
      <c r="AF84" s="61"/>
      <c r="AG84" s="61"/>
    </row>
    <row r="85" spans="1:33" ht="15" customHeight="1" x14ac:dyDescent="0.35">
      <c r="A85" s="159"/>
      <c r="B85" s="157"/>
      <c r="C85" s="13" t="s">
        <v>20</v>
      </c>
      <c r="D85" s="14" t="s">
        <v>101</v>
      </c>
      <c r="E85" s="23">
        <v>4</v>
      </c>
      <c r="F85" s="15">
        <v>2</v>
      </c>
      <c r="G85" s="15">
        <v>2</v>
      </c>
      <c r="H85" s="15">
        <v>2</v>
      </c>
      <c r="I85" s="9">
        <v>0</v>
      </c>
      <c r="J85" s="10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61"/>
      <c r="AB85" s="61"/>
      <c r="AC85" s="61"/>
      <c r="AD85" s="61"/>
      <c r="AE85" s="61"/>
      <c r="AF85" s="61"/>
      <c r="AG85" s="61"/>
    </row>
    <row r="86" spans="1:33" ht="15" customHeight="1" x14ac:dyDescent="0.35">
      <c r="A86" s="159"/>
      <c r="B86" s="157"/>
      <c r="C86" s="13" t="s">
        <v>21</v>
      </c>
      <c r="D86" s="14" t="s">
        <v>101</v>
      </c>
      <c r="E86" s="23">
        <v>4</v>
      </c>
      <c r="F86" s="15">
        <v>2</v>
      </c>
      <c r="G86" s="15">
        <v>2</v>
      </c>
      <c r="H86" s="15">
        <v>2</v>
      </c>
      <c r="I86" s="9">
        <v>0</v>
      </c>
      <c r="J86" s="10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61"/>
      <c r="AB86" s="61"/>
      <c r="AC86" s="61"/>
      <c r="AD86" s="61"/>
      <c r="AE86" s="61"/>
      <c r="AF86" s="61"/>
      <c r="AG86" s="61"/>
    </row>
    <row r="87" spans="1:33" ht="15" customHeight="1" x14ac:dyDescent="0.35">
      <c r="A87" s="159"/>
      <c r="B87" s="157"/>
      <c r="C87" s="13" t="s">
        <v>65</v>
      </c>
      <c r="D87" s="14" t="s">
        <v>101</v>
      </c>
      <c r="E87" s="23">
        <v>4</v>
      </c>
      <c r="F87" s="15">
        <v>2</v>
      </c>
      <c r="G87" s="15">
        <v>2</v>
      </c>
      <c r="H87" s="15">
        <v>2</v>
      </c>
      <c r="I87" s="9">
        <v>0</v>
      </c>
      <c r="J87" s="10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61"/>
      <c r="AB87" s="61"/>
      <c r="AC87" s="61"/>
      <c r="AD87" s="61"/>
      <c r="AE87" s="61"/>
      <c r="AF87" s="61"/>
      <c r="AG87" s="61"/>
    </row>
    <row r="88" spans="1:33" ht="15" customHeight="1" x14ac:dyDescent="0.35">
      <c r="A88" s="159"/>
      <c r="B88" s="157"/>
      <c r="C88" s="13" t="s">
        <v>64</v>
      </c>
      <c r="D88" s="14" t="s">
        <v>101</v>
      </c>
      <c r="E88" s="23">
        <v>4</v>
      </c>
      <c r="F88" s="15">
        <v>4</v>
      </c>
      <c r="G88" s="15">
        <v>4</v>
      </c>
      <c r="H88" s="15">
        <v>4</v>
      </c>
      <c r="I88" s="84">
        <v>4</v>
      </c>
      <c r="J88" s="86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61"/>
      <c r="AB88" s="61"/>
      <c r="AC88" s="61"/>
      <c r="AD88" s="61"/>
      <c r="AE88" s="61"/>
      <c r="AF88" s="61"/>
      <c r="AG88" s="61"/>
    </row>
    <row r="89" spans="1:33" ht="15" customHeight="1" x14ac:dyDescent="0.35">
      <c r="A89" s="159"/>
      <c r="B89" s="157"/>
      <c r="C89" s="13" t="s">
        <v>66</v>
      </c>
      <c r="D89" s="14" t="s">
        <v>101</v>
      </c>
      <c r="E89" s="23">
        <v>4</v>
      </c>
      <c r="F89" s="15">
        <v>4</v>
      </c>
      <c r="G89" s="15">
        <v>4</v>
      </c>
      <c r="H89" s="15">
        <v>4</v>
      </c>
      <c r="I89" s="84">
        <v>4</v>
      </c>
      <c r="J89" s="86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61"/>
      <c r="AB89" s="61"/>
      <c r="AC89" s="61"/>
      <c r="AD89" s="61"/>
      <c r="AE89" s="61"/>
      <c r="AF89" s="61"/>
      <c r="AG89" s="61"/>
    </row>
    <row r="90" spans="1:33" ht="15" customHeight="1" x14ac:dyDescent="0.35">
      <c r="A90" s="159"/>
      <c r="B90" s="157"/>
      <c r="C90" s="13" t="s">
        <v>67</v>
      </c>
      <c r="D90" s="14" t="s">
        <v>101</v>
      </c>
      <c r="E90" s="23">
        <v>4</v>
      </c>
      <c r="F90" s="15">
        <v>4</v>
      </c>
      <c r="G90" s="15">
        <v>4</v>
      </c>
      <c r="H90" s="15">
        <v>4</v>
      </c>
      <c r="I90" s="84">
        <v>4</v>
      </c>
      <c r="J90" s="86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61"/>
      <c r="AB90" s="61"/>
      <c r="AC90" s="61"/>
      <c r="AD90" s="61"/>
      <c r="AE90" s="61"/>
      <c r="AF90" s="61"/>
      <c r="AG90" s="61"/>
    </row>
    <row r="91" spans="1:33" ht="15" customHeight="1" x14ac:dyDescent="0.35">
      <c r="A91" s="159"/>
      <c r="B91" s="157"/>
      <c r="C91" s="13" t="s">
        <v>68</v>
      </c>
      <c r="D91" s="14" t="s">
        <v>101</v>
      </c>
      <c r="E91" s="23">
        <v>4</v>
      </c>
      <c r="F91" s="15">
        <v>4</v>
      </c>
      <c r="G91" s="15">
        <v>4</v>
      </c>
      <c r="H91" s="15">
        <v>4</v>
      </c>
      <c r="I91" s="84">
        <v>4</v>
      </c>
      <c r="J91" s="86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61"/>
      <c r="AB91" s="61"/>
      <c r="AC91" s="61"/>
      <c r="AD91" s="61"/>
      <c r="AE91" s="61"/>
      <c r="AF91" s="61"/>
      <c r="AG91" s="61"/>
    </row>
    <row r="92" spans="1:33" ht="15" customHeight="1" x14ac:dyDescent="0.35">
      <c r="A92" s="159"/>
      <c r="B92" s="157"/>
      <c r="C92" s="13" t="s">
        <v>69</v>
      </c>
      <c r="D92" s="14" t="s">
        <v>101</v>
      </c>
      <c r="E92" s="23">
        <v>4</v>
      </c>
      <c r="F92" s="15">
        <v>4</v>
      </c>
      <c r="G92" s="15">
        <v>4</v>
      </c>
      <c r="H92" s="15">
        <v>4</v>
      </c>
      <c r="I92" s="84">
        <v>2</v>
      </c>
      <c r="J92" s="10">
        <v>2</v>
      </c>
      <c r="K92" s="87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61"/>
      <c r="AB92" s="61"/>
      <c r="AC92" s="61"/>
      <c r="AD92" s="61"/>
      <c r="AE92" s="61"/>
      <c r="AF92" s="61"/>
      <c r="AG92" s="61"/>
    </row>
    <row r="93" spans="1:33" ht="15" customHeight="1" x14ac:dyDescent="0.35">
      <c r="A93" s="159"/>
      <c r="B93" s="157"/>
      <c r="C93" s="13" t="s">
        <v>70</v>
      </c>
      <c r="D93" s="14" t="s">
        <v>101</v>
      </c>
      <c r="E93" s="23">
        <v>4</v>
      </c>
      <c r="F93" s="15">
        <v>4</v>
      </c>
      <c r="G93" s="15">
        <v>4</v>
      </c>
      <c r="H93" s="15">
        <v>4</v>
      </c>
      <c r="I93" s="88">
        <v>4</v>
      </c>
      <c r="J93" s="86">
        <v>0</v>
      </c>
      <c r="K93" s="90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61"/>
      <c r="AB93" s="61"/>
      <c r="AC93" s="61"/>
      <c r="AD93" s="61"/>
      <c r="AE93" s="61"/>
      <c r="AF93" s="61"/>
      <c r="AG93" s="61"/>
    </row>
    <row r="94" spans="1:33" ht="15" customHeight="1" x14ac:dyDescent="0.35">
      <c r="A94" s="159"/>
      <c r="B94" s="157"/>
      <c r="C94" s="13"/>
      <c r="D94" s="14"/>
      <c r="E94" s="15"/>
      <c r="F94" s="15"/>
      <c r="G94" s="15"/>
      <c r="H94" s="15"/>
      <c r="I94" s="88"/>
      <c r="J94" s="114"/>
      <c r="K94" s="90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61"/>
      <c r="AB94" s="61"/>
      <c r="AC94" s="61"/>
      <c r="AD94" s="61"/>
      <c r="AE94" s="61"/>
      <c r="AF94" s="61"/>
      <c r="AG94" s="61"/>
    </row>
    <row r="95" spans="1:33" ht="15" customHeight="1" x14ac:dyDescent="0.35">
      <c r="A95" s="159"/>
      <c r="B95" s="157"/>
      <c r="C95" s="13" t="s">
        <v>71</v>
      </c>
      <c r="D95" s="14" t="s">
        <v>101</v>
      </c>
      <c r="E95" s="15">
        <v>4</v>
      </c>
      <c r="F95" s="15">
        <v>4</v>
      </c>
      <c r="G95" s="15">
        <v>4</v>
      </c>
      <c r="H95" s="15">
        <v>4</v>
      </c>
      <c r="I95" s="88">
        <v>4</v>
      </c>
      <c r="J95" s="10">
        <v>4</v>
      </c>
      <c r="K95" s="87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61"/>
      <c r="AB95" s="61"/>
      <c r="AC95" s="61"/>
      <c r="AD95" s="61"/>
      <c r="AE95" s="61"/>
      <c r="AF95" s="61"/>
      <c r="AG95" s="61"/>
    </row>
    <row r="96" spans="1:33" ht="15" customHeight="1" x14ac:dyDescent="0.35">
      <c r="A96" s="159"/>
      <c r="B96" s="157"/>
      <c r="C96" s="13" t="s">
        <v>23</v>
      </c>
      <c r="D96" s="14" t="s">
        <v>101</v>
      </c>
      <c r="E96" s="15">
        <v>4</v>
      </c>
      <c r="F96" s="15">
        <v>4</v>
      </c>
      <c r="G96" s="15">
        <v>4</v>
      </c>
      <c r="H96" s="15">
        <v>4</v>
      </c>
      <c r="I96" s="88">
        <v>4</v>
      </c>
      <c r="J96" s="10">
        <v>4</v>
      </c>
      <c r="K96" s="87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61"/>
      <c r="AB96" s="61"/>
      <c r="AC96" s="61"/>
      <c r="AD96" s="61"/>
      <c r="AE96" s="61"/>
      <c r="AF96" s="61"/>
      <c r="AG96" s="61"/>
    </row>
    <row r="97" spans="1:33" ht="15" customHeight="1" x14ac:dyDescent="0.35">
      <c r="A97" s="159"/>
      <c r="B97" s="157"/>
      <c r="C97" s="13" t="s">
        <v>72</v>
      </c>
      <c r="D97" s="14" t="s">
        <v>101</v>
      </c>
      <c r="E97" s="15">
        <v>4</v>
      </c>
      <c r="F97" s="15">
        <v>4</v>
      </c>
      <c r="G97" s="15">
        <v>4</v>
      </c>
      <c r="H97" s="15">
        <v>4</v>
      </c>
      <c r="I97" s="88">
        <v>4</v>
      </c>
      <c r="J97" s="10">
        <v>4</v>
      </c>
      <c r="K97" s="87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61"/>
      <c r="AB97" s="61"/>
      <c r="AC97" s="61"/>
      <c r="AD97" s="61"/>
      <c r="AE97" s="61"/>
      <c r="AF97" s="61"/>
      <c r="AG97" s="61"/>
    </row>
    <row r="98" spans="1:33" ht="15" customHeight="1" x14ac:dyDescent="0.35">
      <c r="A98" s="159"/>
      <c r="B98" s="164"/>
      <c r="C98" s="13" t="s">
        <v>24</v>
      </c>
      <c r="D98" s="72" t="s">
        <v>14</v>
      </c>
      <c r="E98" s="66">
        <v>4</v>
      </c>
      <c r="F98" s="66">
        <v>4</v>
      </c>
      <c r="G98" s="66">
        <v>4</v>
      </c>
      <c r="H98" s="66">
        <v>4</v>
      </c>
      <c r="I98" s="89">
        <v>4</v>
      </c>
      <c r="J98" s="70">
        <v>4</v>
      </c>
      <c r="K98" s="92">
        <v>0</v>
      </c>
      <c r="L98" s="90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61"/>
      <c r="AB98" s="61"/>
      <c r="AC98" s="61"/>
      <c r="AD98" s="61"/>
      <c r="AE98" s="61"/>
      <c r="AF98" s="61"/>
      <c r="AG98" s="61"/>
    </row>
    <row r="99" spans="1:33" ht="15" customHeight="1" x14ac:dyDescent="0.35">
      <c r="A99" s="159"/>
      <c r="B99" s="148" t="s">
        <v>22</v>
      </c>
      <c r="C99" s="71" t="s">
        <v>25</v>
      </c>
      <c r="D99" s="74" t="s">
        <v>101</v>
      </c>
      <c r="E99" s="93">
        <v>4</v>
      </c>
      <c r="F99" s="93">
        <v>4</v>
      </c>
      <c r="G99" s="93">
        <v>4</v>
      </c>
      <c r="H99" s="93">
        <v>4</v>
      </c>
      <c r="I99" s="94">
        <v>4</v>
      </c>
      <c r="J99" s="95">
        <v>4</v>
      </c>
      <c r="K99" s="96">
        <v>4</v>
      </c>
      <c r="L99" s="9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61"/>
      <c r="AB99" s="61"/>
      <c r="AC99" s="61"/>
      <c r="AD99" s="61"/>
      <c r="AE99" s="61"/>
      <c r="AF99" s="61"/>
      <c r="AG99" s="61"/>
    </row>
    <row r="100" spans="1:33" ht="15" customHeight="1" x14ac:dyDescent="0.35">
      <c r="A100" s="159"/>
      <c r="B100" s="149"/>
      <c r="C100" s="13" t="s">
        <v>26</v>
      </c>
      <c r="D100" s="74" t="s">
        <v>101</v>
      </c>
      <c r="E100" s="93">
        <v>4</v>
      </c>
      <c r="F100" s="93">
        <v>4</v>
      </c>
      <c r="G100" s="93">
        <v>4</v>
      </c>
      <c r="H100" s="93">
        <v>4</v>
      </c>
      <c r="I100" s="94">
        <v>4</v>
      </c>
      <c r="J100" s="95">
        <v>4</v>
      </c>
      <c r="K100" s="96">
        <v>4</v>
      </c>
      <c r="L100" s="91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61"/>
      <c r="AB100" s="61"/>
      <c r="AC100" s="61"/>
      <c r="AD100" s="61"/>
      <c r="AE100" s="61"/>
      <c r="AF100" s="61"/>
      <c r="AG100" s="61"/>
    </row>
    <row r="101" spans="1:33" ht="15" customHeight="1" x14ac:dyDescent="0.35">
      <c r="A101" s="159"/>
      <c r="B101" s="149"/>
      <c r="C101" s="13" t="s">
        <v>27</v>
      </c>
      <c r="D101" s="74" t="s">
        <v>101</v>
      </c>
      <c r="E101" s="93">
        <v>4</v>
      </c>
      <c r="F101" s="93">
        <v>4</v>
      </c>
      <c r="G101" s="93">
        <v>4</v>
      </c>
      <c r="H101" s="93">
        <v>4</v>
      </c>
      <c r="I101" s="94">
        <v>4</v>
      </c>
      <c r="J101" s="95">
        <v>4</v>
      </c>
      <c r="K101" s="96">
        <v>4</v>
      </c>
      <c r="L101" s="91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61"/>
      <c r="AB101" s="61"/>
      <c r="AC101" s="61"/>
      <c r="AD101" s="61"/>
      <c r="AE101" s="61"/>
      <c r="AF101" s="61"/>
      <c r="AG101" s="61"/>
    </row>
    <row r="102" spans="1:33" ht="15" customHeight="1" x14ac:dyDescent="0.35">
      <c r="A102" s="159"/>
      <c r="B102" s="149"/>
      <c r="C102" s="13" t="s">
        <v>74</v>
      </c>
      <c r="D102" s="74" t="s">
        <v>101</v>
      </c>
      <c r="E102" s="15">
        <v>2</v>
      </c>
      <c r="F102" s="15">
        <v>2</v>
      </c>
      <c r="G102" s="15">
        <v>2</v>
      </c>
      <c r="H102" s="15">
        <v>2</v>
      </c>
      <c r="I102" s="15">
        <v>2</v>
      </c>
      <c r="J102" s="15">
        <v>2</v>
      </c>
      <c r="K102" s="84">
        <v>1</v>
      </c>
      <c r="L102" s="10">
        <v>1</v>
      </c>
      <c r="M102" s="86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61"/>
      <c r="AB102" s="61"/>
      <c r="AC102" s="61"/>
      <c r="AD102" s="61"/>
      <c r="AE102" s="61"/>
      <c r="AF102" s="61"/>
      <c r="AG102" s="61"/>
    </row>
    <row r="103" spans="1:33" ht="15" customHeight="1" x14ac:dyDescent="0.35">
      <c r="A103" s="159"/>
      <c r="B103" s="149"/>
      <c r="C103" s="13" t="s">
        <v>73</v>
      </c>
      <c r="D103" s="74" t="s">
        <v>101</v>
      </c>
      <c r="E103" s="15">
        <v>4</v>
      </c>
      <c r="F103" s="15">
        <v>4</v>
      </c>
      <c r="G103" s="15">
        <v>4</v>
      </c>
      <c r="H103" s="15">
        <v>4</v>
      </c>
      <c r="I103" s="15">
        <v>4</v>
      </c>
      <c r="J103" s="15">
        <v>4</v>
      </c>
      <c r="K103" s="15">
        <v>4</v>
      </c>
      <c r="L103" s="15">
        <v>4</v>
      </c>
      <c r="M103" s="87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61"/>
      <c r="AB103" s="61"/>
      <c r="AC103" s="61"/>
      <c r="AD103" s="61"/>
      <c r="AE103" s="61"/>
      <c r="AF103" s="61"/>
      <c r="AG103" s="61"/>
    </row>
    <row r="104" spans="1:33" ht="15" customHeight="1" x14ac:dyDescent="0.35">
      <c r="A104" s="159"/>
      <c r="B104" s="149"/>
      <c r="C104" s="13" t="s">
        <v>75</v>
      </c>
      <c r="D104" s="74" t="s">
        <v>101</v>
      </c>
      <c r="E104" s="15">
        <v>6</v>
      </c>
      <c r="F104" s="15">
        <v>6</v>
      </c>
      <c r="G104" s="15">
        <v>6</v>
      </c>
      <c r="H104" s="15">
        <v>6</v>
      </c>
      <c r="I104" s="15">
        <v>6</v>
      </c>
      <c r="J104" s="15">
        <v>6</v>
      </c>
      <c r="K104" s="15">
        <v>6</v>
      </c>
      <c r="L104" s="15">
        <v>6</v>
      </c>
      <c r="M104" s="87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0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61"/>
      <c r="AB104" s="61"/>
      <c r="AC104" s="61"/>
      <c r="AD104" s="61"/>
      <c r="AE104" s="61"/>
      <c r="AF104" s="61"/>
      <c r="AG104" s="61"/>
    </row>
    <row r="105" spans="1:33" ht="15" customHeight="1" x14ac:dyDescent="0.35">
      <c r="A105" s="159"/>
      <c r="B105" s="149"/>
      <c r="C105" s="13" t="s">
        <v>76</v>
      </c>
      <c r="D105" s="74" t="s">
        <v>101</v>
      </c>
      <c r="E105" s="15">
        <v>4</v>
      </c>
      <c r="F105" s="15">
        <v>4</v>
      </c>
      <c r="G105" s="15">
        <v>4</v>
      </c>
      <c r="H105" s="15">
        <v>4</v>
      </c>
      <c r="I105" s="15">
        <v>4</v>
      </c>
      <c r="J105" s="15">
        <v>4</v>
      </c>
      <c r="K105" s="15">
        <v>4</v>
      </c>
      <c r="L105" s="15">
        <v>4</v>
      </c>
      <c r="M105" s="10">
        <v>2</v>
      </c>
      <c r="N105" s="10">
        <v>2</v>
      </c>
      <c r="O105" s="86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61"/>
      <c r="AB105" s="61"/>
      <c r="AC105" s="61"/>
      <c r="AD105" s="61"/>
      <c r="AE105" s="61"/>
      <c r="AF105" s="61"/>
      <c r="AG105" s="61"/>
    </row>
    <row r="106" spans="1:33" ht="15" customHeight="1" x14ac:dyDescent="0.35">
      <c r="A106" s="159"/>
      <c r="B106" s="149"/>
      <c r="C106" s="81"/>
      <c r="D106" s="14"/>
      <c r="E106" s="15"/>
      <c r="F106" s="15"/>
      <c r="G106" s="15"/>
      <c r="H106" s="15"/>
      <c r="I106" s="15"/>
      <c r="J106" s="15"/>
      <c r="K106" s="15"/>
      <c r="L106" s="15"/>
      <c r="M106" s="10"/>
      <c r="N106" s="107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61"/>
      <c r="AB106" s="61"/>
      <c r="AC106" s="61"/>
      <c r="AD106" s="61"/>
      <c r="AE106" s="61"/>
      <c r="AF106" s="61"/>
      <c r="AG106" s="61"/>
    </row>
    <row r="107" spans="1:33" ht="15" customHeight="1" x14ac:dyDescent="0.35">
      <c r="A107" s="159"/>
      <c r="B107" s="149"/>
      <c r="C107" s="20" t="s">
        <v>30</v>
      </c>
      <c r="D107" s="14" t="s">
        <v>14</v>
      </c>
      <c r="E107" s="15">
        <v>4</v>
      </c>
      <c r="F107" s="15">
        <v>4</v>
      </c>
      <c r="G107" s="15">
        <v>4</v>
      </c>
      <c r="H107" s="15">
        <v>4</v>
      </c>
      <c r="I107" s="15">
        <v>4</v>
      </c>
      <c r="J107" s="15">
        <v>4</v>
      </c>
      <c r="K107" s="15">
        <v>4</v>
      </c>
      <c r="L107" s="15">
        <v>4</v>
      </c>
      <c r="M107" s="90">
        <v>2</v>
      </c>
      <c r="N107" s="11">
        <v>2</v>
      </c>
      <c r="O107" s="87">
        <v>0</v>
      </c>
      <c r="P107" s="11">
        <v>0</v>
      </c>
      <c r="Q107" s="11">
        <v>0</v>
      </c>
      <c r="R107" s="11">
        <v>0</v>
      </c>
      <c r="S107" s="11">
        <v>0</v>
      </c>
      <c r="T107" s="10">
        <v>0</v>
      </c>
      <c r="U107" s="90">
        <v>0</v>
      </c>
      <c r="V107" s="90">
        <v>0</v>
      </c>
      <c r="W107" s="90">
        <v>0</v>
      </c>
      <c r="X107" s="90">
        <v>0</v>
      </c>
      <c r="Y107" s="90">
        <v>0</v>
      </c>
      <c r="Z107" s="90">
        <v>0</v>
      </c>
      <c r="AA107" s="61"/>
      <c r="AB107" s="61"/>
      <c r="AC107" s="61"/>
      <c r="AD107" s="61"/>
      <c r="AE107" s="61"/>
      <c r="AF107" s="61"/>
      <c r="AG107" s="61"/>
    </row>
    <row r="108" spans="1:33" ht="15" customHeight="1" x14ac:dyDescent="0.35">
      <c r="A108" s="159"/>
      <c r="B108" s="150"/>
      <c r="C108" s="81"/>
      <c r="D108" s="73"/>
      <c r="E108" s="67"/>
      <c r="F108" s="67"/>
      <c r="G108" s="67"/>
      <c r="H108" s="67"/>
      <c r="I108" s="67"/>
      <c r="J108" s="67"/>
      <c r="K108" s="67"/>
      <c r="L108" s="67"/>
      <c r="M108" s="108"/>
      <c r="N108" s="107"/>
      <c r="O108" s="33"/>
      <c r="P108" s="33"/>
      <c r="Q108" s="33"/>
      <c r="R108" s="33"/>
      <c r="S108" s="33"/>
      <c r="T108" s="19"/>
      <c r="U108" s="108"/>
      <c r="V108" s="108"/>
      <c r="W108" s="108"/>
      <c r="X108" s="108"/>
      <c r="Y108" s="108"/>
      <c r="Z108" s="108"/>
      <c r="AA108" s="61"/>
      <c r="AB108" s="61"/>
      <c r="AC108" s="61"/>
      <c r="AD108" s="61"/>
      <c r="AE108" s="61"/>
      <c r="AF108" s="61"/>
      <c r="AG108" s="61"/>
    </row>
    <row r="109" spans="1:33" ht="15" customHeight="1" x14ac:dyDescent="0.35">
      <c r="A109" s="159"/>
      <c r="B109" s="156" t="s">
        <v>28</v>
      </c>
      <c r="C109" s="20" t="s">
        <v>31</v>
      </c>
      <c r="D109" s="17" t="s">
        <v>141</v>
      </c>
      <c r="E109" s="18">
        <v>8</v>
      </c>
      <c r="F109" s="18">
        <v>8</v>
      </c>
      <c r="G109" s="18">
        <v>8</v>
      </c>
      <c r="H109" s="18">
        <v>8</v>
      </c>
      <c r="I109" s="18">
        <v>8</v>
      </c>
      <c r="J109" s="18">
        <v>8</v>
      </c>
      <c r="K109" s="18">
        <v>8</v>
      </c>
      <c r="L109" s="18">
        <v>8</v>
      </c>
      <c r="M109" s="18">
        <v>8</v>
      </c>
      <c r="N109" s="19">
        <v>6</v>
      </c>
      <c r="O109" s="97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61"/>
      <c r="AB109" s="61"/>
      <c r="AC109" s="61"/>
      <c r="AD109" s="61"/>
      <c r="AE109" s="61"/>
      <c r="AF109" s="61"/>
      <c r="AG109" s="61"/>
    </row>
    <row r="110" spans="1:33" ht="15" customHeight="1" x14ac:dyDescent="0.35">
      <c r="A110" s="159"/>
      <c r="B110" s="165"/>
      <c r="C110" s="81"/>
      <c r="D110" s="73"/>
      <c r="E110" s="67"/>
      <c r="F110" s="67"/>
      <c r="G110" s="67"/>
      <c r="H110" s="67"/>
      <c r="I110" s="67"/>
      <c r="J110" s="67"/>
      <c r="K110" s="67"/>
      <c r="L110" s="67"/>
      <c r="M110" s="67"/>
      <c r="N110" s="107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61"/>
      <c r="AB110" s="61"/>
      <c r="AC110" s="61"/>
      <c r="AD110" s="61"/>
      <c r="AE110" s="61"/>
      <c r="AF110" s="61"/>
      <c r="AG110" s="61"/>
    </row>
    <row r="111" spans="1:33" ht="15" customHeight="1" x14ac:dyDescent="0.35">
      <c r="A111" s="159"/>
      <c r="B111" s="157"/>
      <c r="C111" s="20" t="s">
        <v>32</v>
      </c>
      <c r="D111" s="14" t="s">
        <v>140</v>
      </c>
      <c r="E111" s="15">
        <v>6</v>
      </c>
      <c r="F111" s="15">
        <v>6</v>
      </c>
      <c r="G111" s="15">
        <v>6</v>
      </c>
      <c r="H111" s="15">
        <v>6</v>
      </c>
      <c r="I111" s="15">
        <v>6</v>
      </c>
      <c r="J111" s="15">
        <v>6</v>
      </c>
      <c r="K111" s="15">
        <v>6</v>
      </c>
      <c r="L111" s="15">
        <v>6</v>
      </c>
      <c r="M111" s="15">
        <v>6</v>
      </c>
      <c r="N111" s="87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9">
        <v>0</v>
      </c>
      <c r="U111" s="10">
        <v>0</v>
      </c>
      <c r="V111" s="90">
        <v>0</v>
      </c>
      <c r="W111" s="90">
        <v>0</v>
      </c>
      <c r="X111" s="90">
        <v>0</v>
      </c>
      <c r="Y111" s="90">
        <v>0</v>
      </c>
      <c r="Z111" s="90">
        <v>0</v>
      </c>
      <c r="AA111" s="61"/>
      <c r="AB111" s="61"/>
      <c r="AC111" s="61"/>
      <c r="AD111" s="61"/>
      <c r="AE111" s="61"/>
      <c r="AF111" s="61"/>
      <c r="AG111" s="61"/>
    </row>
    <row r="112" spans="1:33" ht="15" customHeight="1" x14ac:dyDescent="0.35">
      <c r="A112" s="159"/>
      <c r="B112" s="157"/>
      <c r="C112" s="20" t="s">
        <v>33</v>
      </c>
      <c r="D112" s="21" t="s">
        <v>102</v>
      </c>
      <c r="E112" s="15">
        <v>4</v>
      </c>
      <c r="F112" s="15">
        <v>4</v>
      </c>
      <c r="G112" s="15">
        <v>4</v>
      </c>
      <c r="H112" s="15">
        <v>4</v>
      </c>
      <c r="I112" s="15">
        <v>4</v>
      </c>
      <c r="J112" s="15">
        <v>4</v>
      </c>
      <c r="K112" s="15">
        <v>4</v>
      </c>
      <c r="L112" s="15">
        <v>4</v>
      </c>
      <c r="M112" s="15">
        <v>4</v>
      </c>
      <c r="N112" s="86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9">
        <v>0</v>
      </c>
      <c r="U112" s="84">
        <v>0</v>
      </c>
      <c r="V112" s="10">
        <v>0</v>
      </c>
      <c r="W112" s="90">
        <v>0</v>
      </c>
      <c r="X112" s="90">
        <v>0</v>
      </c>
      <c r="Y112" s="90">
        <v>0</v>
      </c>
      <c r="Z112" s="90">
        <v>0</v>
      </c>
      <c r="AA112" s="61"/>
      <c r="AB112" s="61"/>
      <c r="AC112" s="61"/>
      <c r="AD112" s="61"/>
      <c r="AE112" s="61"/>
      <c r="AF112" s="61"/>
      <c r="AG112" s="61"/>
    </row>
    <row r="113" spans="1:33" ht="15" customHeight="1" x14ac:dyDescent="0.35">
      <c r="A113" s="159"/>
      <c r="B113" s="157"/>
      <c r="C113" s="20" t="s">
        <v>34</v>
      </c>
      <c r="D113" s="22" t="s">
        <v>140</v>
      </c>
      <c r="E113" s="23">
        <v>6</v>
      </c>
      <c r="F113" s="23">
        <v>6</v>
      </c>
      <c r="G113" s="23">
        <v>6</v>
      </c>
      <c r="H113" s="23">
        <v>6</v>
      </c>
      <c r="I113" s="23">
        <v>6</v>
      </c>
      <c r="J113" s="23">
        <v>6</v>
      </c>
      <c r="K113" s="23">
        <v>6</v>
      </c>
      <c r="L113" s="23">
        <v>6</v>
      </c>
      <c r="M113" s="23">
        <v>6</v>
      </c>
      <c r="N113" s="23">
        <v>6</v>
      </c>
      <c r="O113" s="86">
        <v>0</v>
      </c>
      <c r="P113" s="11">
        <v>0</v>
      </c>
      <c r="Q113" s="11">
        <v>0</v>
      </c>
      <c r="R113" s="11">
        <v>0</v>
      </c>
      <c r="S113" s="11">
        <v>0</v>
      </c>
      <c r="T113" s="19">
        <v>0</v>
      </c>
      <c r="U113" s="84">
        <v>0</v>
      </c>
      <c r="V113" s="98">
        <v>0</v>
      </c>
      <c r="W113" s="10">
        <v>0</v>
      </c>
      <c r="X113" s="90">
        <v>0</v>
      </c>
      <c r="Y113" s="90">
        <v>0</v>
      </c>
      <c r="Z113" s="90">
        <v>0</v>
      </c>
      <c r="AA113" s="61"/>
      <c r="AB113" s="61"/>
      <c r="AC113" s="61"/>
      <c r="AD113" s="61"/>
      <c r="AE113" s="61"/>
      <c r="AF113" s="61"/>
      <c r="AG113" s="61"/>
    </row>
    <row r="114" spans="1:33" ht="15" customHeight="1" x14ac:dyDescent="0.35">
      <c r="A114" s="159"/>
      <c r="B114" s="157"/>
      <c r="C114" s="20" t="s">
        <v>35</v>
      </c>
      <c r="D114" s="24" t="s">
        <v>102</v>
      </c>
      <c r="E114" s="23">
        <v>4</v>
      </c>
      <c r="F114" s="23">
        <v>4</v>
      </c>
      <c r="G114" s="23">
        <v>4</v>
      </c>
      <c r="H114" s="23">
        <v>4</v>
      </c>
      <c r="I114" s="23">
        <v>4</v>
      </c>
      <c r="J114" s="23">
        <v>4</v>
      </c>
      <c r="K114" s="23">
        <v>4</v>
      </c>
      <c r="L114" s="23">
        <v>4</v>
      </c>
      <c r="M114" s="23">
        <v>4</v>
      </c>
      <c r="N114" s="23">
        <v>4</v>
      </c>
      <c r="O114" s="86">
        <v>0</v>
      </c>
      <c r="P114" s="11">
        <v>0</v>
      </c>
      <c r="Q114" s="11">
        <v>0</v>
      </c>
      <c r="R114" s="11">
        <v>0</v>
      </c>
      <c r="S114" s="11">
        <v>0</v>
      </c>
      <c r="T114" s="19">
        <v>0</v>
      </c>
      <c r="U114" s="84">
        <v>0</v>
      </c>
      <c r="V114" s="98">
        <v>0</v>
      </c>
      <c r="W114" s="10">
        <v>0</v>
      </c>
      <c r="X114" s="90">
        <v>0</v>
      </c>
      <c r="Y114" s="90">
        <v>0</v>
      </c>
      <c r="Z114" s="90">
        <v>0</v>
      </c>
      <c r="AA114" s="61"/>
      <c r="AB114" s="61"/>
      <c r="AC114" s="61"/>
      <c r="AD114" s="61"/>
      <c r="AE114" s="61"/>
      <c r="AF114" s="61"/>
      <c r="AG114" s="61"/>
    </row>
    <row r="115" spans="1:33" ht="15" customHeight="1" x14ac:dyDescent="0.35">
      <c r="A115" s="159"/>
      <c r="B115" s="157"/>
      <c r="C115" s="20" t="s">
        <v>79</v>
      </c>
      <c r="D115" s="14" t="s">
        <v>140</v>
      </c>
      <c r="E115" s="23">
        <v>4</v>
      </c>
      <c r="F115" s="23">
        <v>4</v>
      </c>
      <c r="G115" s="23">
        <v>4</v>
      </c>
      <c r="H115" s="23">
        <v>4</v>
      </c>
      <c r="I115" s="23">
        <v>4</v>
      </c>
      <c r="J115" s="23">
        <v>4</v>
      </c>
      <c r="K115" s="23">
        <v>4</v>
      </c>
      <c r="L115" s="23">
        <v>4</v>
      </c>
      <c r="M115" s="23">
        <v>4</v>
      </c>
      <c r="N115" s="23">
        <v>4</v>
      </c>
      <c r="O115" s="99">
        <v>0</v>
      </c>
      <c r="P115" s="10">
        <v>0</v>
      </c>
      <c r="Q115" s="11">
        <v>0</v>
      </c>
      <c r="R115" s="11">
        <v>0</v>
      </c>
      <c r="S115" s="11">
        <v>0</v>
      </c>
      <c r="T115" s="19">
        <v>0</v>
      </c>
      <c r="U115" s="84">
        <v>0</v>
      </c>
      <c r="V115" s="98">
        <v>0</v>
      </c>
      <c r="W115" s="10">
        <v>0</v>
      </c>
      <c r="X115" s="90">
        <v>0</v>
      </c>
      <c r="Y115" s="90">
        <v>0</v>
      </c>
      <c r="Z115" s="90">
        <v>0</v>
      </c>
      <c r="AA115" s="61"/>
      <c r="AB115" s="61"/>
      <c r="AC115" s="61"/>
      <c r="AD115" s="61"/>
      <c r="AE115" s="61"/>
      <c r="AF115" s="61"/>
      <c r="AG115" s="61"/>
    </row>
    <row r="116" spans="1:33" ht="15" customHeight="1" x14ac:dyDescent="0.35">
      <c r="A116" s="159"/>
      <c r="B116" s="157"/>
      <c r="C116" s="20" t="s">
        <v>80</v>
      </c>
      <c r="D116" s="17" t="s">
        <v>102</v>
      </c>
      <c r="E116" s="23">
        <v>4</v>
      </c>
      <c r="F116" s="23">
        <v>4</v>
      </c>
      <c r="G116" s="23">
        <v>4</v>
      </c>
      <c r="H116" s="23">
        <v>4</v>
      </c>
      <c r="I116" s="23">
        <v>4</v>
      </c>
      <c r="J116" s="23">
        <v>4</v>
      </c>
      <c r="K116" s="23">
        <v>4</v>
      </c>
      <c r="L116" s="23">
        <v>4</v>
      </c>
      <c r="M116" s="23">
        <v>4</v>
      </c>
      <c r="N116" s="23">
        <v>4</v>
      </c>
      <c r="O116" s="99">
        <v>0</v>
      </c>
      <c r="P116" s="10">
        <v>0</v>
      </c>
      <c r="Q116" s="11">
        <v>0</v>
      </c>
      <c r="R116" s="11">
        <v>0</v>
      </c>
      <c r="S116" s="11">
        <v>0</v>
      </c>
      <c r="T116" s="19">
        <v>0</v>
      </c>
      <c r="U116" s="84">
        <v>0</v>
      </c>
      <c r="V116" s="98">
        <v>0</v>
      </c>
      <c r="W116" s="10">
        <v>0</v>
      </c>
      <c r="X116" s="90">
        <v>0</v>
      </c>
      <c r="Y116" s="90">
        <v>0</v>
      </c>
      <c r="Z116" s="90">
        <v>0</v>
      </c>
      <c r="AA116" s="61"/>
      <c r="AB116" s="61"/>
      <c r="AC116" s="61"/>
      <c r="AD116" s="61"/>
      <c r="AE116" s="61"/>
      <c r="AF116" s="61"/>
      <c r="AG116" s="61"/>
    </row>
    <row r="117" spans="1:33" ht="15" customHeight="1" x14ac:dyDescent="0.35">
      <c r="A117" s="159"/>
      <c r="B117" s="157"/>
      <c r="C117" s="20" t="s">
        <v>77</v>
      </c>
      <c r="D117" s="14" t="s">
        <v>139</v>
      </c>
      <c r="E117" s="23">
        <v>10</v>
      </c>
      <c r="F117" s="23">
        <v>10</v>
      </c>
      <c r="G117" s="23">
        <v>10</v>
      </c>
      <c r="H117" s="23">
        <v>10</v>
      </c>
      <c r="I117" s="23">
        <v>10</v>
      </c>
      <c r="J117" s="23">
        <v>10</v>
      </c>
      <c r="K117" s="23">
        <v>10</v>
      </c>
      <c r="L117" s="23">
        <v>10</v>
      </c>
      <c r="M117" s="23">
        <v>10</v>
      </c>
      <c r="N117" s="23">
        <v>10</v>
      </c>
      <c r="O117" s="23">
        <v>10</v>
      </c>
      <c r="P117" s="99">
        <v>0</v>
      </c>
      <c r="Q117" s="23">
        <v>0</v>
      </c>
      <c r="R117" s="23">
        <v>0</v>
      </c>
      <c r="S117" s="23">
        <v>0</v>
      </c>
      <c r="T117" s="19">
        <v>0</v>
      </c>
      <c r="U117" s="84">
        <v>0</v>
      </c>
      <c r="V117" s="98">
        <v>0</v>
      </c>
      <c r="W117" s="10">
        <v>0</v>
      </c>
      <c r="X117" s="90">
        <v>0</v>
      </c>
      <c r="Y117" s="90">
        <v>0</v>
      </c>
      <c r="Z117" s="90">
        <v>0</v>
      </c>
      <c r="AA117" s="61"/>
      <c r="AB117" s="61"/>
      <c r="AC117" s="61"/>
      <c r="AD117" s="61"/>
      <c r="AE117" s="61"/>
      <c r="AF117" s="61"/>
      <c r="AG117" s="61"/>
    </row>
    <row r="118" spans="1:33" ht="15" customHeight="1" x14ac:dyDescent="0.35">
      <c r="A118" s="159"/>
      <c r="B118" s="157"/>
      <c r="C118" s="20" t="s">
        <v>78</v>
      </c>
      <c r="D118" s="17" t="s">
        <v>102</v>
      </c>
      <c r="E118" s="23">
        <v>4</v>
      </c>
      <c r="F118" s="23">
        <v>4</v>
      </c>
      <c r="G118" s="23">
        <v>4</v>
      </c>
      <c r="H118" s="23">
        <v>4</v>
      </c>
      <c r="I118" s="23">
        <v>4</v>
      </c>
      <c r="J118" s="23">
        <v>4</v>
      </c>
      <c r="K118" s="23">
        <v>4</v>
      </c>
      <c r="L118" s="23">
        <v>4</v>
      </c>
      <c r="M118" s="23">
        <v>4</v>
      </c>
      <c r="N118" s="23">
        <v>4</v>
      </c>
      <c r="O118" s="23">
        <v>4</v>
      </c>
      <c r="P118" s="99">
        <v>0</v>
      </c>
      <c r="Q118" s="23">
        <v>0</v>
      </c>
      <c r="R118" s="23">
        <v>0</v>
      </c>
      <c r="S118" s="23">
        <v>0</v>
      </c>
      <c r="T118" s="19">
        <v>0</v>
      </c>
      <c r="U118" s="84">
        <v>0</v>
      </c>
      <c r="V118" s="98">
        <v>0</v>
      </c>
      <c r="W118" s="10">
        <v>0</v>
      </c>
      <c r="X118" s="90">
        <v>0</v>
      </c>
      <c r="Y118" s="90">
        <v>0</v>
      </c>
      <c r="Z118" s="90">
        <v>0</v>
      </c>
      <c r="AA118" s="61"/>
      <c r="AB118" s="61"/>
      <c r="AC118" s="61"/>
      <c r="AD118" s="61"/>
      <c r="AE118" s="61"/>
      <c r="AF118" s="61"/>
      <c r="AG118" s="61"/>
    </row>
    <row r="119" spans="1:33" ht="15" customHeight="1" x14ac:dyDescent="0.35">
      <c r="A119" s="159"/>
      <c r="B119" s="157"/>
      <c r="C119" s="20" t="s">
        <v>81</v>
      </c>
      <c r="D119" s="14" t="s">
        <v>139</v>
      </c>
      <c r="E119" s="23">
        <v>10</v>
      </c>
      <c r="F119" s="23">
        <v>10</v>
      </c>
      <c r="G119" s="23">
        <v>10</v>
      </c>
      <c r="H119" s="23">
        <v>10</v>
      </c>
      <c r="I119" s="23">
        <v>10</v>
      </c>
      <c r="J119" s="23">
        <v>10</v>
      </c>
      <c r="K119" s="23">
        <v>10</v>
      </c>
      <c r="L119" s="23">
        <v>10</v>
      </c>
      <c r="M119" s="23">
        <v>10</v>
      </c>
      <c r="N119" s="23">
        <v>10</v>
      </c>
      <c r="O119" s="23">
        <v>10</v>
      </c>
      <c r="P119" s="10">
        <v>10</v>
      </c>
      <c r="Q119" s="87">
        <v>0</v>
      </c>
      <c r="R119" s="11">
        <v>0</v>
      </c>
      <c r="S119" s="11">
        <v>0</v>
      </c>
      <c r="T119" s="19">
        <v>0</v>
      </c>
      <c r="U119" s="84">
        <v>0</v>
      </c>
      <c r="V119" s="98">
        <v>0</v>
      </c>
      <c r="W119" s="10">
        <v>0</v>
      </c>
      <c r="X119" s="90">
        <v>0</v>
      </c>
      <c r="Y119" s="90">
        <v>0</v>
      </c>
      <c r="Z119" s="90">
        <v>0</v>
      </c>
      <c r="AA119" s="61"/>
      <c r="AB119" s="61"/>
      <c r="AC119" s="61"/>
      <c r="AD119" s="61"/>
      <c r="AE119" s="61"/>
      <c r="AF119" s="61"/>
      <c r="AG119" s="61"/>
    </row>
    <row r="120" spans="1:33" ht="15" customHeight="1" x14ac:dyDescent="0.35">
      <c r="A120" s="159"/>
      <c r="B120" s="157"/>
      <c r="C120" s="20" t="s">
        <v>82</v>
      </c>
      <c r="D120" s="17" t="s">
        <v>102</v>
      </c>
      <c r="E120" s="23">
        <v>4</v>
      </c>
      <c r="F120" s="23">
        <v>4</v>
      </c>
      <c r="G120" s="23">
        <v>4</v>
      </c>
      <c r="H120" s="23">
        <v>4</v>
      </c>
      <c r="I120" s="23">
        <v>4</v>
      </c>
      <c r="J120" s="23">
        <v>4</v>
      </c>
      <c r="K120" s="23">
        <v>4</v>
      </c>
      <c r="L120" s="23">
        <v>4</v>
      </c>
      <c r="M120" s="23">
        <v>4</v>
      </c>
      <c r="N120" s="23">
        <v>4</v>
      </c>
      <c r="O120" s="23">
        <v>4</v>
      </c>
      <c r="P120" s="90">
        <v>3</v>
      </c>
      <c r="Q120" s="87">
        <v>0</v>
      </c>
      <c r="R120" s="90">
        <v>0</v>
      </c>
      <c r="S120" s="11">
        <v>0</v>
      </c>
      <c r="T120" s="19">
        <v>0</v>
      </c>
      <c r="U120" s="84">
        <v>0</v>
      </c>
      <c r="V120" s="98">
        <v>0</v>
      </c>
      <c r="W120" s="10">
        <v>0</v>
      </c>
      <c r="X120" s="90">
        <v>0</v>
      </c>
      <c r="Y120" s="90">
        <v>0</v>
      </c>
      <c r="Z120" s="90">
        <v>0</v>
      </c>
      <c r="AA120" s="61"/>
      <c r="AB120" s="61"/>
      <c r="AC120" s="61"/>
      <c r="AD120" s="61"/>
      <c r="AE120" s="61"/>
      <c r="AF120" s="61"/>
      <c r="AG120" s="61"/>
    </row>
    <row r="121" spans="1:33" ht="15" customHeight="1" x14ac:dyDescent="0.35">
      <c r="A121" s="159"/>
      <c r="B121" s="157"/>
      <c r="C121" s="81"/>
      <c r="D121" s="7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109"/>
      <c r="Q121" s="11"/>
      <c r="R121" s="90"/>
      <c r="S121" s="11"/>
      <c r="T121" s="19"/>
      <c r="U121" s="84"/>
      <c r="V121" s="98"/>
      <c r="W121" s="10"/>
      <c r="X121" s="90"/>
      <c r="Y121" s="90"/>
      <c r="Z121" s="90"/>
      <c r="AA121" s="61"/>
      <c r="AB121" s="61"/>
      <c r="AC121" s="61"/>
      <c r="AD121" s="61"/>
      <c r="AE121" s="61"/>
      <c r="AF121" s="61"/>
      <c r="AG121" s="61"/>
    </row>
    <row r="122" spans="1:33" ht="15" customHeight="1" x14ac:dyDescent="0.35">
      <c r="A122" s="159"/>
      <c r="B122" s="157"/>
      <c r="C122" s="20" t="s">
        <v>83</v>
      </c>
      <c r="D122" s="14" t="s">
        <v>139</v>
      </c>
      <c r="E122" s="23">
        <v>10</v>
      </c>
      <c r="F122" s="23">
        <v>10</v>
      </c>
      <c r="G122" s="23">
        <v>10</v>
      </c>
      <c r="H122" s="23">
        <v>10</v>
      </c>
      <c r="I122" s="23">
        <v>10</v>
      </c>
      <c r="J122" s="23">
        <v>10</v>
      </c>
      <c r="K122" s="23">
        <v>10</v>
      </c>
      <c r="L122" s="23">
        <v>10</v>
      </c>
      <c r="M122" s="23">
        <v>10</v>
      </c>
      <c r="N122" s="23">
        <v>10</v>
      </c>
      <c r="O122" s="23">
        <v>10</v>
      </c>
      <c r="P122" s="23">
        <v>10</v>
      </c>
      <c r="Q122" s="11">
        <v>10</v>
      </c>
      <c r="R122" s="87">
        <v>0</v>
      </c>
      <c r="S122" s="11">
        <v>0</v>
      </c>
      <c r="T122" s="19">
        <v>0</v>
      </c>
      <c r="U122" s="84">
        <v>0</v>
      </c>
      <c r="V122" s="98">
        <v>0</v>
      </c>
      <c r="W122" s="10">
        <v>0</v>
      </c>
      <c r="X122" s="90">
        <v>0</v>
      </c>
      <c r="Y122" s="90">
        <v>0</v>
      </c>
      <c r="Z122" s="90">
        <v>0</v>
      </c>
      <c r="AA122" s="61"/>
      <c r="AB122" s="61"/>
      <c r="AC122" s="61"/>
      <c r="AD122" s="61"/>
      <c r="AE122" s="61"/>
      <c r="AF122" s="61"/>
      <c r="AG122" s="61"/>
    </row>
    <row r="123" spans="1:33" ht="15" customHeight="1" x14ac:dyDescent="0.35">
      <c r="A123" s="159"/>
      <c r="B123" s="157"/>
      <c r="C123" s="20" t="s">
        <v>84</v>
      </c>
      <c r="D123" s="14" t="s">
        <v>102</v>
      </c>
      <c r="E123" s="23">
        <v>4</v>
      </c>
      <c r="F123" s="23">
        <v>4</v>
      </c>
      <c r="G123" s="23">
        <v>4</v>
      </c>
      <c r="H123" s="23">
        <v>4</v>
      </c>
      <c r="I123" s="23">
        <v>4</v>
      </c>
      <c r="J123" s="23">
        <v>4</v>
      </c>
      <c r="K123" s="23">
        <v>4</v>
      </c>
      <c r="L123" s="23">
        <v>4</v>
      </c>
      <c r="M123" s="23">
        <v>4</v>
      </c>
      <c r="N123" s="23">
        <v>4</v>
      </c>
      <c r="O123" s="23">
        <v>4</v>
      </c>
      <c r="P123" s="23">
        <v>4</v>
      </c>
      <c r="Q123" s="11">
        <v>2</v>
      </c>
      <c r="R123" s="11">
        <v>2</v>
      </c>
      <c r="S123" s="87">
        <v>0</v>
      </c>
      <c r="T123" s="19">
        <v>0</v>
      </c>
      <c r="U123" s="84">
        <v>0</v>
      </c>
      <c r="V123" s="98">
        <v>0</v>
      </c>
      <c r="W123" s="10">
        <v>0</v>
      </c>
      <c r="X123" s="90">
        <v>0</v>
      </c>
      <c r="Y123" s="90">
        <v>0</v>
      </c>
      <c r="Z123" s="90">
        <v>0</v>
      </c>
      <c r="AA123" s="61"/>
      <c r="AB123" s="61"/>
      <c r="AC123" s="61"/>
      <c r="AD123" s="61"/>
      <c r="AE123" s="61"/>
      <c r="AF123" s="61"/>
      <c r="AG123" s="61"/>
    </row>
    <row r="124" spans="1:33" ht="15" customHeight="1" x14ac:dyDescent="0.35">
      <c r="A124" s="159"/>
      <c r="B124" s="156" t="s">
        <v>36</v>
      </c>
      <c r="C124" s="16" t="s">
        <v>39</v>
      </c>
      <c r="D124" s="14" t="s">
        <v>100</v>
      </c>
      <c r="E124" s="23">
        <v>4</v>
      </c>
      <c r="F124" s="23">
        <v>4</v>
      </c>
      <c r="G124" s="23">
        <v>4</v>
      </c>
      <c r="H124" s="23">
        <v>4</v>
      </c>
      <c r="I124" s="23">
        <v>4</v>
      </c>
      <c r="J124" s="23">
        <v>4</v>
      </c>
      <c r="K124" s="23">
        <v>4</v>
      </c>
      <c r="L124" s="23">
        <v>4</v>
      </c>
      <c r="M124" s="23">
        <v>4</v>
      </c>
      <c r="N124" s="23">
        <v>4</v>
      </c>
      <c r="O124" s="23">
        <v>4</v>
      </c>
      <c r="P124" s="23">
        <v>4</v>
      </c>
      <c r="Q124" s="23">
        <v>4</v>
      </c>
      <c r="R124" s="23">
        <v>4</v>
      </c>
      <c r="S124" s="23">
        <v>4</v>
      </c>
      <c r="T124" s="97">
        <v>0</v>
      </c>
      <c r="U124" s="84">
        <v>0</v>
      </c>
      <c r="V124" s="98">
        <v>0</v>
      </c>
      <c r="W124" s="10">
        <v>0</v>
      </c>
      <c r="X124" s="90">
        <v>0</v>
      </c>
      <c r="Y124" s="90">
        <v>0</v>
      </c>
      <c r="Z124" s="90">
        <v>0</v>
      </c>
      <c r="AA124" s="61"/>
      <c r="AB124" s="61"/>
      <c r="AC124" s="61"/>
      <c r="AD124" s="61"/>
      <c r="AE124" s="61"/>
      <c r="AF124" s="61"/>
      <c r="AG124" s="61"/>
    </row>
    <row r="125" spans="1:33" ht="15" customHeight="1" x14ac:dyDescent="0.35">
      <c r="A125" s="159"/>
      <c r="B125" s="157"/>
      <c r="C125" s="20" t="s">
        <v>40</v>
      </c>
      <c r="D125" s="14" t="s">
        <v>100</v>
      </c>
      <c r="E125" s="23">
        <v>4</v>
      </c>
      <c r="F125" s="23">
        <v>4</v>
      </c>
      <c r="G125" s="23">
        <v>4</v>
      </c>
      <c r="H125" s="23">
        <v>4</v>
      </c>
      <c r="I125" s="23">
        <v>4</v>
      </c>
      <c r="J125" s="23">
        <v>4</v>
      </c>
      <c r="K125" s="23">
        <v>4</v>
      </c>
      <c r="L125" s="23">
        <v>4</v>
      </c>
      <c r="M125" s="23">
        <v>4</v>
      </c>
      <c r="N125" s="23">
        <v>4</v>
      </c>
      <c r="O125" s="23">
        <v>4</v>
      </c>
      <c r="P125" s="23">
        <v>4</v>
      </c>
      <c r="Q125" s="23">
        <v>4</v>
      </c>
      <c r="R125" s="23">
        <v>4</v>
      </c>
      <c r="S125" s="23">
        <v>4</v>
      </c>
      <c r="T125" s="97">
        <v>0</v>
      </c>
      <c r="U125" s="84">
        <v>0</v>
      </c>
      <c r="V125" s="98">
        <v>0</v>
      </c>
      <c r="W125" s="10">
        <v>0</v>
      </c>
      <c r="X125" s="90">
        <v>0</v>
      </c>
      <c r="Y125" s="90">
        <v>0</v>
      </c>
      <c r="Z125" s="90">
        <v>0</v>
      </c>
      <c r="AA125" s="61"/>
      <c r="AB125" s="61"/>
      <c r="AC125" s="61"/>
      <c r="AD125" s="61"/>
      <c r="AE125" s="61"/>
      <c r="AF125" s="61"/>
      <c r="AG125" s="61"/>
    </row>
    <row r="126" spans="1:33" ht="15" customHeight="1" x14ac:dyDescent="0.35">
      <c r="A126" s="159"/>
      <c r="B126" s="157"/>
      <c r="C126" s="20" t="s">
        <v>41</v>
      </c>
      <c r="D126" s="14" t="s">
        <v>100</v>
      </c>
      <c r="E126" s="23">
        <v>4</v>
      </c>
      <c r="F126" s="23">
        <v>4</v>
      </c>
      <c r="G126" s="23">
        <v>4</v>
      </c>
      <c r="H126" s="23">
        <v>4</v>
      </c>
      <c r="I126" s="23">
        <v>4</v>
      </c>
      <c r="J126" s="23">
        <v>4</v>
      </c>
      <c r="K126" s="23">
        <v>4</v>
      </c>
      <c r="L126" s="23">
        <v>4</v>
      </c>
      <c r="M126" s="23">
        <v>4</v>
      </c>
      <c r="N126" s="23">
        <v>4</v>
      </c>
      <c r="O126" s="23">
        <v>4</v>
      </c>
      <c r="P126" s="23">
        <v>4</v>
      </c>
      <c r="Q126" s="23">
        <v>4</v>
      </c>
      <c r="R126" s="23">
        <v>4</v>
      </c>
      <c r="S126" s="23">
        <v>2</v>
      </c>
      <c r="T126" s="99">
        <v>0</v>
      </c>
      <c r="U126" s="84">
        <v>0</v>
      </c>
      <c r="V126" s="98">
        <v>0</v>
      </c>
      <c r="W126" s="10">
        <v>0</v>
      </c>
      <c r="X126" s="90">
        <v>0</v>
      </c>
      <c r="Y126" s="90">
        <v>0</v>
      </c>
      <c r="Z126" s="90">
        <v>0</v>
      </c>
      <c r="AA126" s="61"/>
      <c r="AB126" s="61"/>
      <c r="AC126" s="61"/>
      <c r="AD126" s="61"/>
      <c r="AE126" s="61"/>
      <c r="AF126" s="61"/>
      <c r="AG126" s="61"/>
    </row>
    <row r="127" spans="1:33" ht="15" customHeight="1" x14ac:dyDescent="0.35">
      <c r="A127" s="159"/>
      <c r="B127" s="157"/>
      <c r="C127" s="81"/>
      <c r="D127" s="14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109"/>
      <c r="T127" s="23"/>
      <c r="U127" s="84"/>
      <c r="V127" s="98"/>
      <c r="W127" s="10"/>
      <c r="X127" s="90"/>
      <c r="Y127" s="90"/>
      <c r="Z127" s="90"/>
      <c r="AA127" s="61"/>
      <c r="AB127" s="61"/>
      <c r="AC127" s="61"/>
      <c r="AD127" s="61"/>
      <c r="AE127" s="61"/>
      <c r="AF127" s="61"/>
      <c r="AG127" s="61"/>
    </row>
    <row r="128" spans="1:33" ht="15" customHeight="1" x14ac:dyDescent="0.35">
      <c r="A128" s="159"/>
      <c r="B128" s="157"/>
      <c r="C128" s="20" t="s">
        <v>86</v>
      </c>
      <c r="D128" s="14" t="s">
        <v>17</v>
      </c>
      <c r="E128" s="23">
        <v>4</v>
      </c>
      <c r="F128" s="23">
        <v>4</v>
      </c>
      <c r="G128" s="23">
        <v>4</v>
      </c>
      <c r="H128" s="23">
        <v>4</v>
      </c>
      <c r="I128" s="23">
        <v>4</v>
      </c>
      <c r="J128" s="23">
        <v>4</v>
      </c>
      <c r="K128" s="23">
        <v>4</v>
      </c>
      <c r="L128" s="23">
        <v>4</v>
      </c>
      <c r="M128" s="23">
        <v>4</v>
      </c>
      <c r="N128" s="23">
        <v>4</v>
      </c>
      <c r="O128" s="23">
        <v>4</v>
      </c>
      <c r="P128" s="23">
        <v>4</v>
      </c>
      <c r="Q128" s="23">
        <v>4</v>
      </c>
      <c r="R128" s="23">
        <v>4</v>
      </c>
      <c r="S128" s="23">
        <v>4</v>
      </c>
      <c r="T128" s="23">
        <v>4</v>
      </c>
      <c r="U128" s="9">
        <v>0</v>
      </c>
      <c r="V128" s="98">
        <v>0</v>
      </c>
      <c r="W128" s="10">
        <v>0</v>
      </c>
      <c r="X128" s="90">
        <v>0</v>
      </c>
      <c r="Y128" s="90">
        <v>0</v>
      </c>
      <c r="Z128" s="90">
        <v>0</v>
      </c>
      <c r="AA128" s="61"/>
      <c r="AB128" s="61"/>
      <c r="AC128" s="61"/>
      <c r="AD128" s="61"/>
      <c r="AE128" s="61"/>
      <c r="AF128" s="61"/>
      <c r="AG128" s="61"/>
    </row>
    <row r="129" spans="1:33" ht="15" customHeight="1" x14ac:dyDescent="0.35">
      <c r="A129" s="159"/>
      <c r="B129" s="157"/>
      <c r="C129" s="20" t="s">
        <v>85</v>
      </c>
      <c r="D129" s="14" t="s">
        <v>17</v>
      </c>
      <c r="E129" s="23">
        <v>4</v>
      </c>
      <c r="F129" s="23">
        <v>4</v>
      </c>
      <c r="G129" s="23">
        <v>4</v>
      </c>
      <c r="H129" s="23">
        <v>4</v>
      </c>
      <c r="I129" s="23">
        <v>4</v>
      </c>
      <c r="J129" s="23">
        <v>4</v>
      </c>
      <c r="K129" s="23">
        <v>4</v>
      </c>
      <c r="L129" s="23">
        <v>4</v>
      </c>
      <c r="M129" s="23">
        <v>4</v>
      </c>
      <c r="N129" s="23">
        <v>4</v>
      </c>
      <c r="O129" s="23">
        <v>4</v>
      </c>
      <c r="P129" s="23">
        <v>4</v>
      </c>
      <c r="Q129" s="23">
        <v>4</v>
      </c>
      <c r="R129" s="23">
        <v>4</v>
      </c>
      <c r="S129" s="23">
        <v>4</v>
      </c>
      <c r="T129" s="23">
        <v>2</v>
      </c>
      <c r="U129" s="84">
        <v>2</v>
      </c>
      <c r="V129" s="99">
        <v>0</v>
      </c>
      <c r="W129" s="10">
        <v>0</v>
      </c>
      <c r="X129" s="90">
        <v>0</v>
      </c>
      <c r="Y129" s="90">
        <v>0</v>
      </c>
      <c r="Z129" s="90">
        <v>0</v>
      </c>
      <c r="AA129" s="61"/>
      <c r="AB129" s="61"/>
      <c r="AC129" s="61"/>
      <c r="AD129" s="61"/>
      <c r="AE129" s="61"/>
      <c r="AF129" s="61"/>
      <c r="AG129" s="61"/>
    </row>
    <row r="130" spans="1:33" ht="15" customHeight="1" x14ac:dyDescent="0.35">
      <c r="A130" s="159"/>
      <c r="B130" s="157"/>
      <c r="C130" s="20" t="s">
        <v>87</v>
      </c>
      <c r="D130" s="14" t="s">
        <v>17</v>
      </c>
      <c r="E130" s="23">
        <v>4</v>
      </c>
      <c r="F130" s="23">
        <v>4</v>
      </c>
      <c r="G130" s="23">
        <v>4</v>
      </c>
      <c r="H130" s="23">
        <v>4</v>
      </c>
      <c r="I130" s="23">
        <v>4</v>
      </c>
      <c r="J130" s="23">
        <v>4</v>
      </c>
      <c r="K130" s="23">
        <v>4</v>
      </c>
      <c r="L130" s="23">
        <v>4</v>
      </c>
      <c r="M130" s="23">
        <v>4</v>
      </c>
      <c r="N130" s="23">
        <v>4</v>
      </c>
      <c r="O130" s="23">
        <v>4</v>
      </c>
      <c r="P130" s="23">
        <v>4</v>
      </c>
      <c r="Q130" s="23">
        <v>4</v>
      </c>
      <c r="R130" s="23">
        <v>4</v>
      </c>
      <c r="S130" s="23">
        <v>4</v>
      </c>
      <c r="T130" s="23">
        <v>4</v>
      </c>
      <c r="U130" s="23">
        <v>4</v>
      </c>
      <c r="V130" s="99">
        <v>0</v>
      </c>
      <c r="W130" s="10">
        <v>0</v>
      </c>
      <c r="X130" s="90">
        <v>0</v>
      </c>
      <c r="Y130" s="90">
        <v>0</v>
      </c>
      <c r="Z130" s="90">
        <v>0</v>
      </c>
      <c r="AA130" s="61"/>
      <c r="AB130" s="61"/>
      <c r="AC130" s="61"/>
      <c r="AD130" s="61"/>
      <c r="AE130" s="61"/>
      <c r="AF130" s="61"/>
      <c r="AG130" s="61"/>
    </row>
    <row r="131" spans="1:33" ht="15" customHeight="1" x14ac:dyDescent="0.35">
      <c r="A131" s="159"/>
      <c r="B131" s="157"/>
      <c r="C131" s="20" t="s">
        <v>88</v>
      </c>
      <c r="D131" s="14" t="s">
        <v>17</v>
      </c>
      <c r="E131" s="23">
        <v>4</v>
      </c>
      <c r="F131" s="23">
        <v>4</v>
      </c>
      <c r="G131" s="23">
        <v>4</v>
      </c>
      <c r="H131" s="23">
        <v>4</v>
      </c>
      <c r="I131" s="23">
        <v>4</v>
      </c>
      <c r="J131" s="23">
        <v>4</v>
      </c>
      <c r="K131" s="23">
        <v>4</v>
      </c>
      <c r="L131" s="23">
        <v>4</v>
      </c>
      <c r="M131" s="23">
        <v>4</v>
      </c>
      <c r="N131" s="23">
        <v>4</v>
      </c>
      <c r="O131" s="23">
        <v>4</v>
      </c>
      <c r="P131" s="23">
        <v>4</v>
      </c>
      <c r="Q131" s="23">
        <v>4</v>
      </c>
      <c r="R131" s="23">
        <v>4</v>
      </c>
      <c r="S131" s="23">
        <v>4</v>
      </c>
      <c r="T131" s="23">
        <v>4</v>
      </c>
      <c r="U131" s="23">
        <v>4</v>
      </c>
      <c r="V131" s="99">
        <v>0</v>
      </c>
      <c r="W131" s="10">
        <v>0</v>
      </c>
      <c r="X131" s="90">
        <v>0</v>
      </c>
      <c r="Y131" s="90">
        <v>0</v>
      </c>
      <c r="Z131" s="90">
        <v>0</v>
      </c>
      <c r="AA131" s="61"/>
      <c r="AB131" s="61"/>
      <c r="AC131" s="61"/>
      <c r="AD131" s="61"/>
      <c r="AE131" s="61"/>
      <c r="AF131" s="61"/>
      <c r="AG131" s="61"/>
    </row>
    <row r="132" spans="1:33" ht="15" customHeight="1" x14ac:dyDescent="0.35">
      <c r="A132" s="159"/>
      <c r="B132" s="156" t="s">
        <v>42</v>
      </c>
      <c r="C132" s="20" t="s">
        <v>44</v>
      </c>
      <c r="D132" s="14" t="s">
        <v>103</v>
      </c>
      <c r="E132" s="23">
        <v>8</v>
      </c>
      <c r="F132" s="23">
        <v>8</v>
      </c>
      <c r="G132" s="23">
        <v>8</v>
      </c>
      <c r="H132" s="23">
        <v>8</v>
      </c>
      <c r="I132" s="23">
        <v>8</v>
      </c>
      <c r="J132" s="23">
        <v>8</v>
      </c>
      <c r="K132" s="23">
        <v>8</v>
      </c>
      <c r="L132" s="23">
        <v>8</v>
      </c>
      <c r="M132" s="23">
        <v>8</v>
      </c>
      <c r="N132" s="23">
        <v>8</v>
      </c>
      <c r="O132" s="23">
        <v>8</v>
      </c>
      <c r="P132" s="23">
        <v>8</v>
      </c>
      <c r="Q132" s="23">
        <v>8</v>
      </c>
      <c r="R132" s="23">
        <v>8</v>
      </c>
      <c r="S132" s="23">
        <v>8</v>
      </c>
      <c r="T132" s="23">
        <v>8</v>
      </c>
      <c r="U132" s="23">
        <v>8</v>
      </c>
      <c r="V132" s="23">
        <v>8</v>
      </c>
      <c r="W132" s="86">
        <v>0</v>
      </c>
      <c r="X132" s="90">
        <v>0</v>
      </c>
      <c r="Y132" s="90">
        <v>0</v>
      </c>
      <c r="Z132" s="90">
        <v>0</v>
      </c>
      <c r="AA132" s="61"/>
      <c r="AB132" s="61"/>
      <c r="AC132" s="61"/>
      <c r="AD132" s="61"/>
      <c r="AE132" s="61"/>
      <c r="AF132" s="61"/>
      <c r="AG132" s="61"/>
    </row>
    <row r="133" spans="1:33" ht="15" customHeight="1" x14ac:dyDescent="0.35">
      <c r="A133" s="159"/>
      <c r="B133" s="157"/>
      <c r="C133" s="20" t="s">
        <v>45</v>
      </c>
      <c r="D133" s="14" t="s">
        <v>140</v>
      </c>
      <c r="E133" s="23">
        <v>6</v>
      </c>
      <c r="F133" s="23">
        <v>6</v>
      </c>
      <c r="G133" s="23">
        <v>6</v>
      </c>
      <c r="H133" s="23">
        <v>6</v>
      </c>
      <c r="I133" s="23">
        <v>6</v>
      </c>
      <c r="J133" s="23">
        <v>6</v>
      </c>
      <c r="K133" s="23">
        <v>6</v>
      </c>
      <c r="L133" s="23">
        <v>6</v>
      </c>
      <c r="M133" s="23">
        <v>6</v>
      </c>
      <c r="N133" s="23">
        <v>6</v>
      </c>
      <c r="O133" s="23">
        <v>6</v>
      </c>
      <c r="P133" s="23">
        <v>6</v>
      </c>
      <c r="Q133" s="23">
        <v>6</v>
      </c>
      <c r="R133" s="23">
        <v>6</v>
      </c>
      <c r="S133" s="23">
        <v>6</v>
      </c>
      <c r="T133" s="23">
        <v>6</v>
      </c>
      <c r="U133" s="23">
        <v>6</v>
      </c>
      <c r="V133" s="23">
        <v>6</v>
      </c>
      <c r="W133" s="86">
        <v>0</v>
      </c>
      <c r="X133" s="90">
        <v>0</v>
      </c>
      <c r="Y133" s="90">
        <v>0</v>
      </c>
      <c r="Z133" s="90">
        <v>0</v>
      </c>
      <c r="AA133" s="61"/>
      <c r="AB133" s="61"/>
      <c r="AC133" s="61"/>
      <c r="AD133" s="61"/>
      <c r="AE133" s="61"/>
      <c r="AF133" s="61"/>
      <c r="AG133" s="61"/>
    </row>
    <row r="134" spans="1:33" ht="15" customHeight="1" x14ac:dyDescent="0.35">
      <c r="A134" s="159"/>
      <c r="B134" s="157"/>
      <c r="C134" s="20" t="s">
        <v>46</v>
      </c>
      <c r="D134" s="14" t="s">
        <v>140</v>
      </c>
      <c r="E134" s="23">
        <v>6</v>
      </c>
      <c r="F134" s="23">
        <v>6</v>
      </c>
      <c r="G134" s="23">
        <v>6</v>
      </c>
      <c r="H134" s="23">
        <v>6</v>
      </c>
      <c r="I134" s="23">
        <v>6</v>
      </c>
      <c r="J134" s="23">
        <v>6</v>
      </c>
      <c r="K134" s="23">
        <v>6</v>
      </c>
      <c r="L134" s="23">
        <v>6</v>
      </c>
      <c r="M134" s="23">
        <v>6</v>
      </c>
      <c r="N134" s="23">
        <v>6</v>
      </c>
      <c r="O134" s="23">
        <v>6</v>
      </c>
      <c r="P134" s="23">
        <v>6</v>
      </c>
      <c r="Q134" s="23">
        <v>6</v>
      </c>
      <c r="R134" s="23">
        <v>6</v>
      </c>
      <c r="S134" s="23">
        <v>6</v>
      </c>
      <c r="T134" s="23">
        <v>6</v>
      </c>
      <c r="U134" s="23">
        <v>6</v>
      </c>
      <c r="V134" s="23">
        <v>4</v>
      </c>
      <c r="W134" s="10">
        <v>2</v>
      </c>
      <c r="X134" s="87">
        <v>0</v>
      </c>
      <c r="Y134" s="90">
        <v>0</v>
      </c>
      <c r="Z134" s="90">
        <v>0</v>
      </c>
      <c r="AA134" s="61"/>
      <c r="AB134" s="61"/>
      <c r="AC134" s="61"/>
      <c r="AD134" s="61"/>
      <c r="AE134" s="61"/>
      <c r="AF134" s="61"/>
      <c r="AG134" s="61"/>
    </row>
    <row r="135" spans="1:33" ht="15" customHeight="1" x14ac:dyDescent="0.35">
      <c r="A135" s="159"/>
      <c r="B135" s="157"/>
      <c r="C135" s="20" t="s">
        <v>90</v>
      </c>
      <c r="D135" s="14" t="s">
        <v>103</v>
      </c>
      <c r="E135" s="23">
        <v>4</v>
      </c>
      <c r="F135" s="23">
        <v>4</v>
      </c>
      <c r="G135" s="23">
        <v>4</v>
      </c>
      <c r="H135" s="23">
        <v>4</v>
      </c>
      <c r="I135" s="23">
        <v>4</v>
      </c>
      <c r="J135" s="23">
        <v>4</v>
      </c>
      <c r="K135" s="23">
        <v>4</v>
      </c>
      <c r="L135" s="23">
        <v>4</v>
      </c>
      <c r="M135" s="23">
        <v>4</v>
      </c>
      <c r="N135" s="23">
        <v>4</v>
      </c>
      <c r="O135" s="23">
        <v>4</v>
      </c>
      <c r="P135" s="23">
        <v>4</v>
      </c>
      <c r="Q135" s="23">
        <v>4</v>
      </c>
      <c r="R135" s="23">
        <v>4</v>
      </c>
      <c r="S135" s="23">
        <v>4</v>
      </c>
      <c r="T135" s="23">
        <v>4</v>
      </c>
      <c r="U135" s="23">
        <v>4</v>
      </c>
      <c r="V135" s="23">
        <v>4</v>
      </c>
      <c r="W135" s="23">
        <v>4</v>
      </c>
      <c r="X135" s="99">
        <v>0</v>
      </c>
      <c r="Y135" s="90">
        <v>0</v>
      </c>
      <c r="Z135" s="90">
        <v>0</v>
      </c>
      <c r="AA135" s="61"/>
      <c r="AB135" s="61"/>
      <c r="AC135" s="61"/>
      <c r="AD135" s="61"/>
      <c r="AE135" s="61"/>
      <c r="AF135" s="61"/>
      <c r="AG135" s="61"/>
    </row>
    <row r="136" spans="1:33" ht="15" customHeight="1" x14ac:dyDescent="0.35">
      <c r="A136" s="159"/>
      <c r="B136" s="157"/>
      <c r="C136" s="20" t="s">
        <v>89</v>
      </c>
      <c r="D136" s="14" t="s">
        <v>103</v>
      </c>
      <c r="E136" s="23">
        <v>8</v>
      </c>
      <c r="F136" s="23">
        <v>8</v>
      </c>
      <c r="G136" s="23">
        <v>8</v>
      </c>
      <c r="H136" s="23">
        <v>8</v>
      </c>
      <c r="I136" s="23">
        <v>8</v>
      </c>
      <c r="J136" s="23">
        <v>8</v>
      </c>
      <c r="K136" s="23">
        <v>8</v>
      </c>
      <c r="L136" s="23">
        <v>8</v>
      </c>
      <c r="M136" s="23">
        <v>8</v>
      </c>
      <c r="N136" s="23">
        <v>8</v>
      </c>
      <c r="O136" s="23">
        <v>8</v>
      </c>
      <c r="P136" s="23">
        <v>8</v>
      </c>
      <c r="Q136" s="23">
        <v>8</v>
      </c>
      <c r="R136" s="23">
        <v>8</v>
      </c>
      <c r="S136" s="23">
        <v>8</v>
      </c>
      <c r="T136" s="23">
        <v>8</v>
      </c>
      <c r="U136" s="23">
        <v>8</v>
      </c>
      <c r="V136" s="23">
        <v>8</v>
      </c>
      <c r="W136" s="23">
        <v>8</v>
      </c>
      <c r="X136" s="99">
        <v>0</v>
      </c>
      <c r="Y136" s="90">
        <v>0</v>
      </c>
      <c r="Z136" s="90">
        <v>0</v>
      </c>
      <c r="AA136" s="61"/>
      <c r="AB136" s="61"/>
      <c r="AC136" s="61"/>
      <c r="AD136" s="61"/>
      <c r="AE136" s="61"/>
      <c r="AF136" s="61"/>
      <c r="AG136" s="61"/>
    </row>
    <row r="137" spans="1:33" ht="15" customHeight="1" x14ac:dyDescent="0.35">
      <c r="A137" s="159"/>
      <c r="B137" s="157"/>
      <c r="C137" s="20" t="s">
        <v>91</v>
      </c>
      <c r="D137" s="14" t="s">
        <v>103</v>
      </c>
      <c r="E137" s="23">
        <v>8</v>
      </c>
      <c r="F137" s="23">
        <v>8</v>
      </c>
      <c r="G137" s="23">
        <v>8</v>
      </c>
      <c r="H137" s="23">
        <v>8</v>
      </c>
      <c r="I137" s="23">
        <v>8</v>
      </c>
      <c r="J137" s="23">
        <v>8</v>
      </c>
      <c r="K137" s="23">
        <v>8</v>
      </c>
      <c r="L137" s="23">
        <v>8</v>
      </c>
      <c r="M137" s="23">
        <v>8</v>
      </c>
      <c r="N137" s="23">
        <v>8</v>
      </c>
      <c r="O137" s="23">
        <v>8</v>
      </c>
      <c r="P137" s="23">
        <v>8</v>
      </c>
      <c r="Q137" s="23">
        <v>8</v>
      </c>
      <c r="R137" s="23">
        <v>8</v>
      </c>
      <c r="S137" s="23">
        <v>8</v>
      </c>
      <c r="T137" s="23">
        <v>8</v>
      </c>
      <c r="U137" s="23">
        <v>8</v>
      </c>
      <c r="V137" s="23">
        <v>8</v>
      </c>
      <c r="W137" s="23">
        <v>8</v>
      </c>
      <c r="X137" s="23">
        <v>8</v>
      </c>
      <c r="Y137" s="87">
        <v>0</v>
      </c>
      <c r="Z137" s="90">
        <v>0</v>
      </c>
      <c r="AA137" s="61"/>
      <c r="AB137" s="61"/>
      <c r="AC137" s="61"/>
      <c r="AD137" s="61"/>
      <c r="AE137" s="61"/>
      <c r="AF137" s="61"/>
      <c r="AG137" s="61"/>
    </row>
    <row r="138" spans="1:33" ht="15" customHeight="1" x14ac:dyDescent="0.35">
      <c r="A138" s="159"/>
      <c r="B138" s="157"/>
      <c r="C138" s="26" t="s">
        <v>92</v>
      </c>
      <c r="D138" s="14" t="s">
        <v>103</v>
      </c>
      <c r="E138" s="23">
        <v>8</v>
      </c>
      <c r="F138" s="23">
        <v>8</v>
      </c>
      <c r="G138" s="23">
        <v>8</v>
      </c>
      <c r="H138" s="23">
        <v>8</v>
      </c>
      <c r="I138" s="23">
        <v>8</v>
      </c>
      <c r="J138" s="23">
        <v>8</v>
      </c>
      <c r="K138" s="23">
        <v>8</v>
      </c>
      <c r="L138" s="23">
        <v>8</v>
      </c>
      <c r="M138" s="23">
        <v>8</v>
      </c>
      <c r="N138" s="23">
        <v>8</v>
      </c>
      <c r="O138" s="23">
        <v>8</v>
      </c>
      <c r="P138" s="23">
        <v>8</v>
      </c>
      <c r="Q138" s="23">
        <v>8</v>
      </c>
      <c r="R138" s="23">
        <v>8</v>
      </c>
      <c r="S138" s="23">
        <v>8</v>
      </c>
      <c r="T138" s="23">
        <v>8</v>
      </c>
      <c r="U138" s="23">
        <v>8</v>
      </c>
      <c r="V138" s="23">
        <v>8</v>
      </c>
      <c r="W138" s="23">
        <v>8</v>
      </c>
      <c r="X138" s="23">
        <v>8</v>
      </c>
      <c r="Y138" s="87">
        <v>0</v>
      </c>
      <c r="Z138" s="90">
        <v>0</v>
      </c>
      <c r="AA138" s="61"/>
      <c r="AB138" s="61"/>
      <c r="AC138" s="61"/>
      <c r="AD138" s="61"/>
      <c r="AE138" s="61"/>
      <c r="AF138" s="61"/>
      <c r="AG138" s="61"/>
    </row>
    <row r="139" spans="1:33" ht="15" customHeight="1" x14ac:dyDescent="0.35">
      <c r="A139" s="159"/>
      <c r="B139" s="158" t="s">
        <v>47</v>
      </c>
      <c r="C139" s="13" t="s">
        <v>49</v>
      </c>
      <c r="D139" s="27" t="s">
        <v>100</v>
      </c>
      <c r="E139" s="23">
        <v>2</v>
      </c>
      <c r="F139" s="23">
        <v>2</v>
      </c>
      <c r="G139" s="23">
        <v>2</v>
      </c>
      <c r="H139" s="23">
        <v>2</v>
      </c>
      <c r="I139" s="23">
        <v>2</v>
      </c>
      <c r="J139" s="23">
        <v>2</v>
      </c>
      <c r="K139" s="23">
        <v>2</v>
      </c>
      <c r="L139" s="23">
        <v>2</v>
      </c>
      <c r="M139" s="23">
        <v>2</v>
      </c>
      <c r="N139" s="23">
        <v>2</v>
      </c>
      <c r="O139" s="23">
        <v>2</v>
      </c>
      <c r="P139" s="23">
        <v>2</v>
      </c>
      <c r="Q139" s="23">
        <v>2</v>
      </c>
      <c r="R139" s="23">
        <v>2</v>
      </c>
      <c r="S139" s="23">
        <v>2</v>
      </c>
      <c r="T139" s="23">
        <v>2</v>
      </c>
      <c r="U139" s="23">
        <v>2</v>
      </c>
      <c r="V139" s="23">
        <v>2</v>
      </c>
      <c r="W139" s="23">
        <v>2</v>
      </c>
      <c r="X139" s="23">
        <v>2</v>
      </c>
      <c r="Y139" s="23">
        <v>2</v>
      </c>
      <c r="Z139" s="87">
        <v>0</v>
      </c>
      <c r="AA139" s="61"/>
      <c r="AB139" s="61"/>
      <c r="AC139" s="61"/>
      <c r="AD139" s="61"/>
      <c r="AE139" s="61"/>
      <c r="AF139" s="61"/>
      <c r="AG139" s="61"/>
    </row>
    <row r="140" spans="1:33" ht="15" customHeight="1" x14ac:dyDescent="0.35">
      <c r="A140" s="159"/>
      <c r="B140" s="159"/>
      <c r="C140" s="13" t="s">
        <v>50</v>
      </c>
      <c r="D140" s="27" t="s">
        <v>100</v>
      </c>
      <c r="E140" s="23">
        <v>2</v>
      </c>
      <c r="F140" s="23">
        <v>2</v>
      </c>
      <c r="G140" s="23">
        <v>2</v>
      </c>
      <c r="H140" s="23">
        <v>2</v>
      </c>
      <c r="I140" s="23">
        <v>2</v>
      </c>
      <c r="J140" s="23">
        <v>2</v>
      </c>
      <c r="K140" s="23">
        <v>2</v>
      </c>
      <c r="L140" s="23">
        <v>2</v>
      </c>
      <c r="M140" s="23">
        <v>2</v>
      </c>
      <c r="N140" s="23">
        <v>2</v>
      </c>
      <c r="O140" s="23">
        <v>2</v>
      </c>
      <c r="P140" s="23">
        <v>2</v>
      </c>
      <c r="Q140" s="23">
        <v>2</v>
      </c>
      <c r="R140" s="23">
        <v>2</v>
      </c>
      <c r="S140" s="23">
        <v>2</v>
      </c>
      <c r="T140" s="23">
        <v>2</v>
      </c>
      <c r="U140" s="23">
        <v>2</v>
      </c>
      <c r="V140" s="23">
        <v>2</v>
      </c>
      <c r="W140" s="23">
        <v>2</v>
      </c>
      <c r="X140" s="23">
        <v>2</v>
      </c>
      <c r="Y140" s="23">
        <v>2</v>
      </c>
      <c r="Z140" s="87">
        <v>0</v>
      </c>
      <c r="AA140" s="61"/>
      <c r="AB140" s="61"/>
      <c r="AC140" s="61"/>
      <c r="AD140" s="61"/>
      <c r="AE140" s="61"/>
      <c r="AF140" s="61"/>
      <c r="AG140" s="61"/>
    </row>
    <row r="141" spans="1:33" ht="15" customHeight="1" x14ac:dyDescent="0.35">
      <c r="A141" s="159"/>
      <c r="B141" s="159"/>
      <c r="C141" s="28" t="s">
        <v>51</v>
      </c>
      <c r="D141" s="27" t="s">
        <v>100</v>
      </c>
      <c r="E141" s="23">
        <v>2</v>
      </c>
      <c r="F141" s="23">
        <v>2</v>
      </c>
      <c r="G141" s="23">
        <v>2</v>
      </c>
      <c r="H141" s="23">
        <v>2</v>
      </c>
      <c r="I141" s="23">
        <v>2</v>
      </c>
      <c r="J141" s="23">
        <v>2</v>
      </c>
      <c r="K141" s="23">
        <v>2</v>
      </c>
      <c r="L141" s="23">
        <v>2</v>
      </c>
      <c r="M141" s="23">
        <v>2</v>
      </c>
      <c r="N141" s="23">
        <v>2</v>
      </c>
      <c r="O141" s="23">
        <v>2</v>
      </c>
      <c r="P141" s="23">
        <v>2</v>
      </c>
      <c r="Q141" s="23">
        <v>2</v>
      </c>
      <c r="R141" s="23">
        <v>2</v>
      </c>
      <c r="S141" s="23">
        <v>2</v>
      </c>
      <c r="T141" s="23">
        <v>2</v>
      </c>
      <c r="U141" s="23">
        <v>2</v>
      </c>
      <c r="V141" s="23">
        <v>2</v>
      </c>
      <c r="W141" s="23">
        <v>2</v>
      </c>
      <c r="X141" s="23">
        <v>2</v>
      </c>
      <c r="Y141" s="23">
        <v>2</v>
      </c>
      <c r="Z141" s="87">
        <v>0</v>
      </c>
      <c r="AA141" s="61"/>
      <c r="AB141" s="61"/>
      <c r="AC141" s="61"/>
      <c r="AD141" s="61"/>
      <c r="AE141" s="61"/>
      <c r="AF141" s="61"/>
      <c r="AG141" s="61"/>
    </row>
    <row r="142" spans="1:33" ht="15" customHeight="1" x14ac:dyDescent="0.35">
      <c r="A142" s="159"/>
      <c r="B142" s="159"/>
      <c r="C142" s="29" t="s">
        <v>93</v>
      </c>
      <c r="D142" s="27" t="s">
        <v>17</v>
      </c>
      <c r="E142" s="23">
        <v>2</v>
      </c>
      <c r="F142" s="23">
        <v>2</v>
      </c>
      <c r="G142" s="23">
        <v>2</v>
      </c>
      <c r="H142" s="23">
        <v>2</v>
      </c>
      <c r="I142" s="23">
        <v>2</v>
      </c>
      <c r="J142" s="23">
        <v>2</v>
      </c>
      <c r="K142" s="23">
        <v>2</v>
      </c>
      <c r="L142" s="23">
        <v>2</v>
      </c>
      <c r="M142" s="23">
        <v>2</v>
      </c>
      <c r="N142" s="23">
        <v>2</v>
      </c>
      <c r="O142" s="23">
        <v>2</v>
      </c>
      <c r="P142" s="23">
        <v>2</v>
      </c>
      <c r="Q142" s="23">
        <v>2</v>
      </c>
      <c r="R142" s="23">
        <v>2</v>
      </c>
      <c r="S142" s="23">
        <v>2</v>
      </c>
      <c r="T142" s="23">
        <v>2</v>
      </c>
      <c r="U142" s="23">
        <v>2</v>
      </c>
      <c r="V142" s="23">
        <v>2</v>
      </c>
      <c r="W142" s="23">
        <v>2</v>
      </c>
      <c r="X142" s="23">
        <v>2</v>
      </c>
      <c r="Y142" s="23">
        <v>2</v>
      </c>
      <c r="Z142" s="87">
        <v>0</v>
      </c>
      <c r="AA142" s="61"/>
      <c r="AB142" s="61"/>
      <c r="AC142" s="61"/>
      <c r="AD142" s="61"/>
      <c r="AE142" s="61"/>
      <c r="AF142" s="61"/>
      <c r="AG142" s="61"/>
    </row>
    <row r="143" spans="1:33" ht="15" customHeight="1" x14ac:dyDescent="0.35">
      <c r="A143" s="159"/>
      <c r="B143" s="159"/>
      <c r="C143" s="29" t="s">
        <v>94</v>
      </c>
      <c r="D143" s="27" t="s">
        <v>17</v>
      </c>
      <c r="E143" s="23">
        <v>2</v>
      </c>
      <c r="F143" s="23">
        <v>2</v>
      </c>
      <c r="G143" s="23">
        <v>2</v>
      </c>
      <c r="H143" s="23">
        <v>2</v>
      </c>
      <c r="I143" s="23">
        <v>2</v>
      </c>
      <c r="J143" s="23">
        <v>2</v>
      </c>
      <c r="K143" s="23">
        <v>2</v>
      </c>
      <c r="L143" s="23">
        <v>2</v>
      </c>
      <c r="M143" s="23">
        <v>2</v>
      </c>
      <c r="N143" s="23">
        <v>2</v>
      </c>
      <c r="O143" s="23">
        <v>2</v>
      </c>
      <c r="P143" s="23">
        <v>2</v>
      </c>
      <c r="Q143" s="23">
        <v>2</v>
      </c>
      <c r="R143" s="23">
        <v>2</v>
      </c>
      <c r="S143" s="23">
        <v>2</v>
      </c>
      <c r="T143" s="23">
        <v>2</v>
      </c>
      <c r="U143" s="23">
        <v>2</v>
      </c>
      <c r="V143" s="23">
        <v>2</v>
      </c>
      <c r="W143" s="23">
        <v>2</v>
      </c>
      <c r="X143" s="23">
        <v>2</v>
      </c>
      <c r="Y143" s="23">
        <v>2</v>
      </c>
      <c r="Z143" s="87">
        <v>0</v>
      </c>
      <c r="AA143" s="61"/>
      <c r="AB143" s="61"/>
      <c r="AC143" s="61"/>
      <c r="AD143" s="61"/>
      <c r="AE143" s="61"/>
      <c r="AF143" s="61"/>
      <c r="AG143" s="61"/>
    </row>
    <row r="144" spans="1:33" ht="15" customHeight="1" x14ac:dyDescent="0.35">
      <c r="A144" s="159"/>
      <c r="B144" s="159"/>
      <c r="C144" s="29" t="s">
        <v>95</v>
      </c>
      <c r="D144" s="27" t="s">
        <v>17</v>
      </c>
      <c r="E144" s="23">
        <v>2</v>
      </c>
      <c r="F144" s="23">
        <v>2</v>
      </c>
      <c r="G144" s="23">
        <v>2</v>
      </c>
      <c r="H144" s="23">
        <v>2</v>
      </c>
      <c r="I144" s="23">
        <v>2</v>
      </c>
      <c r="J144" s="23">
        <v>2</v>
      </c>
      <c r="K144" s="23">
        <v>2</v>
      </c>
      <c r="L144" s="23">
        <v>2</v>
      </c>
      <c r="M144" s="23">
        <v>2</v>
      </c>
      <c r="N144" s="23">
        <v>2</v>
      </c>
      <c r="O144" s="23">
        <v>2</v>
      </c>
      <c r="P144" s="23">
        <v>2</v>
      </c>
      <c r="Q144" s="23">
        <v>2</v>
      </c>
      <c r="R144" s="23">
        <v>2</v>
      </c>
      <c r="S144" s="23">
        <v>2</v>
      </c>
      <c r="T144" s="23">
        <v>2</v>
      </c>
      <c r="U144" s="23">
        <v>2</v>
      </c>
      <c r="V144" s="23">
        <v>2</v>
      </c>
      <c r="W144" s="23">
        <v>2</v>
      </c>
      <c r="X144" s="23">
        <v>2</v>
      </c>
      <c r="Y144" s="23">
        <v>2</v>
      </c>
      <c r="Z144" s="87">
        <v>0</v>
      </c>
      <c r="AA144" s="61"/>
      <c r="AB144" s="61"/>
      <c r="AC144" s="61"/>
      <c r="AD144" s="61"/>
      <c r="AE144" s="61"/>
      <c r="AF144" s="61"/>
      <c r="AG144" s="61"/>
    </row>
    <row r="145" spans="1:33" ht="15" customHeight="1" x14ac:dyDescent="0.35">
      <c r="A145" s="159"/>
      <c r="B145" s="159"/>
      <c r="C145" s="29" t="s">
        <v>96</v>
      </c>
      <c r="D145" s="27" t="s">
        <v>17</v>
      </c>
      <c r="E145" s="23">
        <v>2</v>
      </c>
      <c r="F145" s="23">
        <v>2</v>
      </c>
      <c r="G145" s="23">
        <v>2</v>
      </c>
      <c r="H145" s="23">
        <v>2</v>
      </c>
      <c r="I145" s="23">
        <v>2</v>
      </c>
      <c r="J145" s="23">
        <v>2</v>
      </c>
      <c r="K145" s="23">
        <v>2</v>
      </c>
      <c r="L145" s="23">
        <v>2</v>
      </c>
      <c r="M145" s="23">
        <v>2</v>
      </c>
      <c r="N145" s="23">
        <v>2</v>
      </c>
      <c r="O145" s="23">
        <v>2</v>
      </c>
      <c r="P145" s="23">
        <v>2</v>
      </c>
      <c r="Q145" s="23">
        <v>2</v>
      </c>
      <c r="R145" s="23">
        <v>2</v>
      </c>
      <c r="S145" s="23">
        <v>2</v>
      </c>
      <c r="T145" s="23">
        <v>2</v>
      </c>
      <c r="U145" s="23">
        <v>2</v>
      </c>
      <c r="V145" s="23">
        <v>2</v>
      </c>
      <c r="W145" s="23">
        <v>2</v>
      </c>
      <c r="X145" s="23">
        <v>2</v>
      </c>
      <c r="Y145" s="23">
        <v>2</v>
      </c>
      <c r="Z145" s="87">
        <v>0</v>
      </c>
      <c r="AA145" s="61"/>
      <c r="AB145" s="61"/>
      <c r="AC145" s="61"/>
      <c r="AD145" s="61"/>
      <c r="AE145" s="61"/>
      <c r="AF145" s="61"/>
      <c r="AG145" s="61"/>
    </row>
    <row r="146" spans="1:33" ht="15" customHeight="1" x14ac:dyDescent="0.35">
      <c r="A146" s="159"/>
      <c r="B146" s="151" t="s">
        <v>53</v>
      </c>
      <c r="C146" s="20" t="s">
        <v>54</v>
      </c>
      <c r="D146" s="27" t="s">
        <v>14</v>
      </c>
      <c r="E146" s="15">
        <v>4</v>
      </c>
      <c r="F146" s="15">
        <v>4</v>
      </c>
      <c r="G146" s="15">
        <v>4</v>
      </c>
      <c r="H146" s="15">
        <v>4</v>
      </c>
      <c r="I146" s="15">
        <v>4</v>
      </c>
      <c r="J146" s="15">
        <v>4</v>
      </c>
      <c r="K146" s="15">
        <v>4</v>
      </c>
      <c r="L146" s="15">
        <v>4</v>
      </c>
      <c r="M146" s="15">
        <v>4</v>
      </c>
      <c r="N146" s="15">
        <v>4</v>
      </c>
      <c r="O146" s="15">
        <v>4</v>
      </c>
      <c r="P146" s="15">
        <v>4</v>
      </c>
      <c r="Q146" s="15">
        <v>4</v>
      </c>
      <c r="R146" s="15">
        <v>4</v>
      </c>
      <c r="S146" s="15">
        <v>4</v>
      </c>
      <c r="T146" s="15">
        <v>4</v>
      </c>
      <c r="U146" s="15">
        <v>4</v>
      </c>
      <c r="V146" s="15">
        <v>4</v>
      </c>
      <c r="W146" s="15">
        <v>4</v>
      </c>
      <c r="X146" s="15">
        <v>4</v>
      </c>
      <c r="Y146" s="15">
        <v>4</v>
      </c>
      <c r="Z146" s="90">
        <v>4</v>
      </c>
      <c r="AA146" s="61"/>
      <c r="AB146" s="61"/>
      <c r="AC146" s="61"/>
      <c r="AD146" s="61"/>
      <c r="AE146" s="61"/>
      <c r="AF146" s="61"/>
      <c r="AG146" s="61"/>
    </row>
    <row r="147" spans="1:33" ht="15" customHeight="1" x14ac:dyDescent="0.35">
      <c r="A147" s="159"/>
      <c r="B147" s="162"/>
      <c r="C147" s="20" t="s">
        <v>55</v>
      </c>
      <c r="D147" s="14" t="s">
        <v>14</v>
      </c>
      <c r="E147" s="66">
        <v>4</v>
      </c>
      <c r="F147" s="66">
        <v>4</v>
      </c>
      <c r="G147" s="66">
        <v>4</v>
      </c>
      <c r="H147" s="66">
        <v>4</v>
      </c>
      <c r="I147" s="66">
        <v>4</v>
      </c>
      <c r="J147" s="66">
        <v>4</v>
      </c>
      <c r="K147" s="66">
        <v>4</v>
      </c>
      <c r="L147" s="66">
        <v>4</v>
      </c>
      <c r="M147" s="66">
        <v>4</v>
      </c>
      <c r="N147" s="66">
        <v>4</v>
      </c>
      <c r="O147" s="66">
        <v>4</v>
      </c>
      <c r="P147" s="66">
        <v>4</v>
      </c>
      <c r="Q147" s="66">
        <v>4</v>
      </c>
      <c r="R147" s="66">
        <v>4</v>
      </c>
      <c r="S147" s="66">
        <v>4</v>
      </c>
      <c r="T147" s="66">
        <v>4</v>
      </c>
      <c r="U147" s="66">
        <v>4</v>
      </c>
      <c r="V147" s="66">
        <v>4</v>
      </c>
      <c r="W147" s="66">
        <v>4</v>
      </c>
      <c r="X147" s="66">
        <v>4</v>
      </c>
      <c r="Y147" s="66">
        <v>4</v>
      </c>
      <c r="Z147" s="101">
        <v>4</v>
      </c>
      <c r="AA147" s="63"/>
      <c r="AB147" s="61"/>
      <c r="AC147" s="61"/>
      <c r="AD147" s="61"/>
      <c r="AE147" s="61"/>
      <c r="AF147" s="61"/>
      <c r="AG147" s="61"/>
    </row>
    <row r="148" spans="1:33" ht="15" customHeight="1" x14ac:dyDescent="0.3">
      <c r="A148" s="159"/>
      <c r="B148" s="75"/>
      <c r="C148" s="80"/>
      <c r="D148" s="100" t="s">
        <v>4</v>
      </c>
      <c r="E148" s="103">
        <f>SUM(E81:E147)</f>
        <v>276</v>
      </c>
      <c r="F148" s="103">
        <f t="shared" ref="F148:Z148" si="2">SUM(F81:F147)</f>
        <v>274</v>
      </c>
      <c r="G148" s="103">
        <f t="shared" si="2"/>
        <v>270</v>
      </c>
      <c r="H148" s="103">
        <f t="shared" si="2"/>
        <v>258</v>
      </c>
      <c r="I148" s="103">
        <f t="shared" si="2"/>
        <v>246</v>
      </c>
      <c r="J148" s="103">
        <f t="shared" si="2"/>
        <v>226</v>
      </c>
      <c r="K148" s="103">
        <f t="shared" si="2"/>
        <v>207</v>
      </c>
      <c r="L148" s="103">
        <f t="shared" si="2"/>
        <v>195</v>
      </c>
      <c r="M148" s="103">
        <f>SUM(M81:M147)</f>
        <v>180</v>
      </c>
      <c r="N148" s="103">
        <f t="shared" si="2"/>
        <v>168</v>
      </c>
      <c r="O148" s="103">
        <f t="shared" si="2"/>
        <v>140</v>
      </c>
      <c r="P148" s="103">
        <f t="shared" si="2"/>
        <v>125</v>
      </c>
      <c r="Q148" s="103">
        <f t="shared" si="2"/>
        <v>110</v>
      </c>
      <c r="R148" s="103">
        <f t="shared" si="2"/>
        <v>100</v>
      </c>
      <c r="S148" s="103">
        <f t="shared" si="2"/>
        <v>96</v>
      </c>
      <c r="T148" s="103">
        <f t="shared" si="2"/>
        <v>84</v>
      </c>
      <c r="U148" s="103">
        <f t="shared" si="2"/>
        <v>80</v>
      </c>
      <c r="V148" s="103">
        <f t="shared" si="2"/>
        <v>68</v>
      </c>
      <c r="W148" s="103">
        <f t="shared" si="2"/>
        <v>52</v>
      </c>
      <c r="X148" s="103">
        <f t="shared" si="2"/>
        <v>38</v>
      </c>
      <c r="Y148" s="103">
        <f t="shared" si="2"/>
        <v>22</v>
      </c>
      <c r="Z148" s="103">
        <f t="shared" si="2"/>
        <v>8</v>
      </c>
    </row>
    <row r="149" spans="1:33" ht="15" customHeight="1" x14ac:dyDescent="0.3">
      <c r="A149" s="162"/>
      <c r="B149" s="76"/>
      <c r="C149" s="80"/>
      <c r="D149" s="77" t="s">
        <v>5</v>
      </c>
      <c r="E149" s="102">
        <f t="shared" ref="E149:Z149" si="3">E79</f>
        <v>284</v>
      </c>
      <c r="F149" s="102">
        <f t="shared" si="3"/>
        <v>285</v>
      </c>
      <c r="G149" s="102">
        <f t="shared" si="3"/>
        <v>277</v>
      </c>
      <c r="H149" s="102">
        <f t="shared" si="3"/>
        <v>264</v>
      </c>
      <c r="I149" s="102">
        <f t="shared" si="3"/>
        <v>246</v>
      </c>
      <c r="J149" s="102">
        <f t="shared" si="3"/>
        <v>230</v>
      </c>
      <c r="K149" s="102">
        <f t="shared" si="3"/>
        <v>207</v>
      </c>
      <c r="L149" s="102">
        <f t="shared" si="3"/>
        <v>195</v>
      </c>
      <c r="M149" s="102">
        <f t="shared" si="3"/>
        <v>176</v>
      </c>
      <c r="N149" s="102">
        <f t="shared" si="3"/>
        <v>158</v>
      </c>
      <c r="O149" s="102">
        <f t="shared" si="3"/>
        <v>140</v>
      </c>
      <c r="P149" s="102">
        <f t="shared" si="3"/>
        <v>124</v>
      </c>
      <c r="Q149" s="102">
        <f t="shared" si="3"/>
        <v>112</v>
      </c>
      <c r="R149" s="102">
        <f t="shared" si="3"/>
        <v>100</v>
      </c>
      <c r="S149" s="105">
        <f t="shared" si="3"/>
        <v>96</v>
      </c>
      <c r="T149" s="103">
        <f t="shared" si="3"/>
        <v>86</v>
      </c>
      <c r="U149" s="106">
        <f t="shared" si="3"/>
        <v>80</v>
      </c>
      <c r="V149" s="102">
        <f t="shared" si="3"/>
        <v>68</v>
      </c>
      <c r="W149" s="102">
        <f t="shared" si="3"/>
        <v>52</v>
      </c>
      <c r="X149" s="102">
        <f t="shared" si="3"/>
        <v>38</v>
      </c>
      <c r="Y149" s="102">
        <f t="shared" si="3"/>
        <v>22</v>
      </c>
      <c r="Z149" s="102">
        <f t="shared" si="3"/>
        <v>8</v>
      </c>
    </row>
    <row r="150" spans="1:33" ht="15" customHeight="1" x14ac:dyDescent="0.35">
      <c r="A150" s="64"/>
      <c r="B150" s="60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104"/>
      <c r="U150" s="61"/>
      <c r="V150" s="61"/>
      <c r="W150" s="61"/>
      <c r="X150" s="61"/>
      <c r="Y150" s="61"/>
      <c r="Z150" s="61"/>
    </row>
    <row r="151" spans="1:33" ht="14.25" customHeight="1" x14ac:dyDescent="0.3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104"/>
      <c r="U151" s="61"/>
      <c r="V151" s="61"/>
      <c r="W151" s="61"/>
      <c r="X151" s="61"/>
      <c r="Y151" s="61"/>
      <c r="Z151" s="61"/>
    </row>
    <row r="152" spans="1:33" ht="14.25" customHeight="1" x14ac:dyDescent="0.3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104"/>
      <c r="U152" s="61"/>
      <c r="V152" s="61"/>
      <c r="W152" s="61"/>
      <c r="X152" s="61"/>
      <c r="Y152" s="61"/>
      <c r="Z152" s="61"/>
    </row>
    <row r="153" spans="1:33" ht="14.25" customHeight="1" x14ac:dyDescent="0.3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104"/>
      <c r="U153" s="61"/>
      <c r="V153" s="61"/>
      <c r="W153" s="61"/>
      <c r="X153" s="61"/>
      <c r="Y153" s="61"/>
      <c r="Z153" s="61"/>
    </row>
    <row r="154" spans="1:33" ht="15" customHeight="1" x14ac:dyDescent="0.3">
      <c r="B154" s="132"/>
      <c r="C154" s="132"/>
      <c r="D154" s="132"/>
      <c r="E154" s="200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</row>
    <row r="155" spans="1:33" ht="15" customHeight="1" x14ac:dyDescent="0.3"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</row>
    <row r="156" spans="1:33" ht="36" customHeight="1" x14ac:dyDescent="0.3">
      <c r="B156" s="132"/>
      <c r="C156" s="205" t="s">
        <v>143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</row>
    <row r="157" spans="1:33" ht="58.8" customHeight="1" x14ac:dyDescent="0.3">
      <c r="B157" s="132"/>
      <c r="C157" s="206" t="s">
        <v>144</v>
      </c>
      <c r="D157" s="201">
        <v>44846</v>
      </c>
      <c r="E157" s="201">
        <v>44847</v>
      </c>
      <c r="F157" s="201">
        <v>44848</v>
      </c>
      <c r="G157" s="201">
        <v>44849</v>
      </c>
      <c r="H157" s="201">
        <v>44850</v>
      </c>
      <c r="I157" s="201">
        <v>44851</v>
      </c>
      <c r="J157" s="201">
        <v>44852</v>
      </c>
      <c r="K157" s="201">
        <v>44853</v>
      </c>
      <c r="L157" s="201">
        <v>44854</v>
      </c>
      <c r="M157" s="201">
        <v>44855</v>
      </c>
      <c r="N157" s="201">
        <v>44856</v>
      </c>
      <c r="O157" s="201">
        <v>44857</v>
      </c>
      <c r="P157" s="201">
        <v>44858</v>
      </c>
      <c r="Q157" s="201">
        <v>44859</v>
      </c>
      <c r="R157" s="201">
        <v>44860</v>
      </c>
      <c r="S157" s="201">
        <v>44861</v>
      </c>
      <c r="T157" s="201">
        <v>44862</v>
      </c>
      <c r="U157" s="201">
        <v>44863</v>
      </c>
      <c r="V157" s="201">
        <v>44864</v>
      </c>
      <c r="W157" s="201">
        <v>44865</v>
      </c>
      <c r="X157" s="201">
        <v>44866</v>
      </c>
      <c r="Y157" s="202"/>
    </row>
    <row r="158" spans="1:33" ht="36.6" customHeight="1" x14ac:dyDescent="0.3">
      <c r="B158" s="132"/>
      <c r="C158" s="206" t="s">
        <v>145</v>
      </c>
      <c r="D158" s="203">
        <f>F149</f>
        <v>285</v>
      </c>
      <c r="E158" s="203">
        <f t="shared" ref="E158:X158" si="4">G149</f>
        <v>277</v>
      </c>
      <c r="F158" s="203">
        <f t="shared" si="4"/>
        <v>264</v>
      </c>
      <c r="G158" s="203">
        <f t="shared" si="4"/>
        <v>246</v>
      </c>
      <c r="H158" s="203">
        <f t="shared" si="4"/>
        <v>230</v>
      </c>
      <c r="I158" s="203">
        <f t="shared" si="4"/>
        <v>207</v>
      </c>
      <c r="J158" s="203">
        <f t="shared" si="4"/>
        <v>195</v>
      </c>
      <c r="K158" s="203">
        <f t="shared" si="4"/>
        <v>176</v>
      </c>
      <c r="L158" s="203">
        <f t="shared" si="4"/>
        <v>158</v>
      </c>
      <c r="M158" s="203">
        <f t="shared" si="4"/>
        <v>140</v>
      </c>
      <c r="N158" s="203">
        <f t="shared" si="4"/>
        <v>124</v>
      </c>
      <c r="O158" s="203">
        <f t="shared" si="4"/>
        <v>112</v>
      </c>
      <c r="P158" s="203">
        <f t="shared" si="4"/>
        <v>100</v>
      </c>
      <c r="Q158" s="203">
        <f t="shared" si="4"/>
        <v>96</v>
      </c>
      <c r="R158" s="203">
        <f t="shared" si="4"/>
        <v>86</v>
      </c>
      <c r="S158" s="203">
        <f t="shared" si="4"/>
        <v>80</v>
      </c>
      <c r="T158" s="203">
        <f t="shared" si="4"/>
        <v>68</v>
      </c>
      <c r="U158" s="203">
        <f t="shared" si="4"/>
        <v>52</v>
      </c>
      <c r="V158" s="203">
        <f t="shared" si="4"/>
        <v>38</v>
      </c>
      <c r="W158" s="203">
        <f t="shared" si="4"/>
        <v>22</v>
      </c>
      <c r="X158" s="203">
        <f t="shared" si="4"/>
        <v>8</v>
      </c>
      <c r="Y158" s="202"/>
    </row>
    <row r="159" spans="1:33" ht="45" customHeight="1" x14ac:dyDescent="0.3">
      <c r="B159" s="132"/>
      <c r="C159" s="206" t="s">
        <v>146</v>
      </c>
      <c r="D159" s="204">
        <f>F148</f>
        <v>274</v>
      </c>
      <c r="E159" s="204">
        <f t="shared" ref="E159:X159" si="5">G148</f>
        <v>270</v>
      </c>
      <c r="F159" s="204">
        <f t="shared" si="5"/>
        <v>258</v>
      </c>
      <c r="G159" s="204">
        <f t="shared" si="5"/>
        <v>246</v>
      </c>
      <c r="H159" s="204">
        <f t="shared" si="5"/>
        <v>226</v>
      </c>
      <c r="I159" s="204">
        <f t="shared" si="5"/>
        <v>207</v>
      </c>
      <c r="J159" s="204">
        <f t="shared" si="5"/>
        <v>195</v>
      </c>
      <c r="K159" s="204">
        <f t="shared" si="5"/>
        <v>180</v>
      </c>
      <c r="L159" s="204">
        <f t="shared" si="5"/>
        <v>168</v>
      </c>
      <c r="M159" s="204">
        <f t="shared" si="5"/>
        <v>140</v>
      </c>
      <c r="N159" s="204">
        <f t="shared" si="5"/>
        <v>125</v>
      </c>
      <c r="O159" s="204">
        <f t="shared" si="5"/>
        <v>110</v>
      </c>
      <c r="P159" s="204">
        <f t="shared" si="5"/>
        <v>100</v>
      </c>
      <c r="Q159" s="204">
        <f t="shared" si="5"/>
        <v>96</v>
      </c>
      <c r="R159" s="204">
        <f t="shared" si="5"/>
        <v>84</v>
      </c>
      <c r="S159" s="204">
        <f t="shared" si="5"/>
        <v>80</v>
      </c>
      <c r="T159" s="204">
        <f t="shared" si="5"/>
        <v>68</v>
      </c>
      <c r="U159" s="204">
        <f t="shared" si="5"/>
        <v>52</v>
      </c>
      <c r="V159" s="204">
        <f t="shared" si="5"/>
        <v>38</v>
      </c>
      <c r="W159" s="204">
        <f t="shared" si="5"/>
        <v>22</v>
      </c>
      <c r="X159" s="204">
        <f t="shared" si="5"/>
        <v>8</v>
      </c>
      <c r="Y159" s="202"/>
    </row>
    <row r="160" spans="1:33" ht="15" customHeight="1" x14ac:dyDescent="0.3"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</row>
    <row r="161" spans="2:24" ht="15" customHeight="1" x14ac:dyDescent="0.3"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</row>
    <row r="162" spans="2:24" ht="15" customHeight="1" x14ac:dyDescent="0.3">
      <c r="B162" s="132"/>
      <c r="C162" s="132"/>
      <c r="D162" s="132"/>
      <c r="E162" s="132"/>
      <c r="F162" s="132"/>
      <c r="G162" s="132"/>
      <c r="S162" s="132"/>
      <c r="T162" s="132"/>
      <c r="U162" s="132"/>
      <c r="V162" s="132"/>
      <c r="W162" s="132"/>
      <c r="X162" s="132"/>
    </row>
    <row r="168" spans="2:24" ht="15" customHeight="1" x14ac:dyDescent="0.3">
      <c r="E168" s="199"/>
    </row>
  </sheetData>
  <mergeCells count="40">
    <mergeCell ref="C156:X156"/>
    <mergeCell ref="A1:B1"/>
    <mergeCell ref="A2:B2"/>
    <mergeCell ref="A3:B3"/>
    <mergeCell ref="C1:D1"/>
    <mergeCell ref="C2:D2"/>
    <mergeCell ref="C3:D3"/>
    <mergeCell ref="A4:B4"/>
    <mergeCell ref="B6:G6"/>
    <mergeCell ref="E7:G7"/>
    <mergeCell ref="E8:G8"/>
    <mergeCell ref="E9:G9"/>
    <mergeCell ref="C4:D4"/>
    <mergeCell ref="E10:G10"/>
    <mergeCell ref="E11:G11"/>
    <mergeCell ref="E12:G12"/>
    <mergeCell ref="E13:G13"/>
    <mergeCell ref="B43:B55"/>
    <mergeCell ref="B13:C13"/>
    <mergeCell ref="B132:B138"/>
    <mergeCell ref="B139:B145"/>
    <mergeCell ref="B63:B69"/>
    <mergeCell ref="B70:B76"/>
    <mergeCell ref="A81:A149"/>
    <mergeCell ref="B84:B98"/>
    <mergeCell ref="B109:B123"/>
    <mergeCell ref="B124:B131"/>
    <mergeCell ref="B146:B147"/>
    <mergeCell ref="A18:A79"/>
    <mergeCell ref="B18:C18"/>
    <mergeCell ref="B19:C19"/>
    <mergeCell ref="B20:C20"/>
    <mergeCell ref="B35:B42"/>
    <mergeCell ref="B56:B62"/>
    <mergeCell ref="B77:B78"/>
    <mergeCell ref="B99:B108"/>
    <mergeCell ref="B21:B34"/>
    <mergeCell ref="B81:C81"/>
    <mergeCell ref="B82:C82"/>
    <mergeCell ref="B83:C83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52"/>
  <sheetViews>
    <sheetView topLeftCell="H104" zoomScale="55" zoomScaleNormal="55" workbookViewId="0">
      <selection activeCell="U134" sqref="U134"/>
    </sheetView>
  </sheetViews>
  <sheetFormatPr defaultColWidth="12.59765625" defaultRowHeight="15" customHeight="1" x14ac:dyDescent="0.3"/>
  <cols>
    <col min="1" max="1" width="8.8984375" style="62" customWidth="1"/>
    <col min="2" max="2" width="26.19921875" style="62" customWidth="1"/>
    <col min="3" max="3" width="66.59765625" style="62" customWidth="1"/>
    <col min="4" max="4" width="20.19921875" style="62" customWidth="1"/>
    <col min="5" max="26" width="14" style="62" customWidth="1"/>
    <col min="27" max="16384" width="12.59765625" style="62"/>
  </cols>
  <sheetData>
    <row r="1" spans="1:26" ht="20.399999999999999" customHeight="1" x14ac:dyDescent="0.35">
      <c r="A1" s="172" t="s">
        <v>61</v>
      </c>
      <c r="B1" s="173"/>
      <c r="C1" s="177" t="s">
        <v>98</v>
      </c>
      <c r="D1" s="177"/>
      <c r="L1" s="38"/>
      <c r="M1" s="38"/>
      <c r="N1" s="38"/>
      <c r="O1" s="38"/>
      <c r="P1" s="38"/>
      <c r="Q1" s="38"/>
      <c r="R1" s="38"/>
      <c r="S1" s="110"/>
      <c r="T1" s="110"/>
      <c r="U1" s="110"/>
      <c r="V1" s="104"/>
      <c r="W1" s="61"/>
      <c r="X1" s="61"/>
      <c r="Y1" s="61"/>
      <c r="Z1" s="61"/>
    </row>
    <row r="2" spans="1:26" ht="21" customHeight="1" x14ac:dyDescent="0.35">
      <c r="A2" s="172" t="s">
        <v>10</v>
      </c>
      <c r="B2" s="173"/>
      <c r="C2" s="178" t="s">
        <v>0</v>
      </c>
      <c r="D2" s="178"/>
      <c r="M2" s="40"/>
      <c r="N2" s="40"/>
      <c r="O2" s="40"/>
      <c r="P2" s="40"/>
      <c r="Q2" s="40"/>
      <c r="R2" s="40"/>
      <c r="S2" s="111"/>
      <c r="T2" s="111"/>
      <c r="U2" s="111"/>
      <c r="V2" s="104"/>
      <c r="W2" s="61"/>
      <c r="X2" s="61"/>
      <c r="Y2" s="61"/>
      <c r="Z2" s="61"/>
    </row>
    <row r="3" spans="1:26" ht="21.6" customHeight="1" x14ac:dyDescent="0.35">
      <c r="A3" s="172" t="s">
        <v>62</v>
      </c>
      <c r="B3" s="173"/>
      <c r="C3" s="176">
        <v>44867</v>
      </c>
      <c r="D3" s="176"/>
      <c r="E3" s="43"/>
      <c r="F3" s="38"/>
      <c r="G3" s="38"/>
      <c r="H3" s="38"/>
      <c r="I3" s="38"/>
      <c r="J3" s="43"/>
      <c r="K3" s="43"/>
      <c r="L3" s="43"/>
      <c r="M3" s="43"/>
      <c r="N3" s="43"/>
      <c r="O3" s="43"/>
      <c r="P3" s="43"/>
      <c r="Q3" s="43"/>
      <c r="R3" s="43"/>
      <c r="S3" s="112"/>
      <c r="T3" s="112"/>
      <c r="U3" s="112"/>
      <c r="V3" s="104"/>
      <c r="W3" s="61"/>
      <c r="X3" s="61"/>
      <c r="Y3" s="61"/>
      <c r="Z3" s="61"/>
    </row>
    <row r="4" spans="1:26" ht="21" customHeight="1" x14ac:dyDescent="0.35">
      <c r="A4" s="172" t="s">
        <v>63</v>
      </c>
      <c r="B4" s="173"/>
      <c r="C4" s="176">
        <v>44887</v>
      </c>
      <c r="D4" s="176"/>
      <c r="E4" s="43"/>
      <c r="F4" s="38"/>
      <c r="G4" s="38"/>
      <c r="H4" s="38"/>
      <c r="I4" s="38"/>
      <c r="J4" s="43"/>
      <c r="K4" s="43"/>
      <c r="L4" s="43"/>
      <c r="M4" s="43"/>
      <c r="N4" s="43"/>
      <c r="O4" s="43"/>
      <c r="P4" s="43"/>
      <c r="Q4" s="43"/>
      <c r="R4" s="43"/>
      <c r="S4" s="112"/>
      <c r="T4" s="112"/>
      <c r="U4" s="112"/>
      <c r="V4" s="104"/>
      <c r="W4" s="61"/>
      <c r="X4" s="61"/>
      <c r="Y4" s="61"/>
      <c r="Z4" s="61"/>
    </row>
    <row r="5" spans="1:26" ht="15" customHeight="1" x14ac:dyDescent="0.35">
      <c r="A5" s="44"/>
      <c r="B5" s="45"/>
      <c r="C5" s="41"/>
      <c r="D5" s="42"/>
      <c r="E5" s="43"/>
      <c r="F5" s="38"/>
      <c r="G5" s="38"/>
      <c r="H5" s="38"/>
      <c r="I5" s="38"/>
      <c r="J5" s="43"/>
      <c r="K5" s="43"/>
      <c r="L5" s="43"/>
      <c r="M5" s="43"/>
      <c r="N5" s="43"/>
      <c r="O5" s="43"/>
      <c r="P5" s="43"/>
      <c r="Q5" s="43"/>
      <c r="R5" s="43"/>
      <c r="S5" s="112"/>
      <c r="T5" s="112"/>
      <c r="U5" s="112"/>
      <c r="V5" s="104"/>
      <c r="W5" s="61"/>
      <c r="X5" s="61"/>
      <c r="Y5" s="61"/>
      <c r="Z5" s="61"/>
    </row>
    <row r="6" spans="1:26" ht="15" customHeight="1" x14ac:dyDescent="0.35">
      <c r="A6" s="46"/>
      <c r="B6" s="184" t="s">
        <v>142</v>
      </c>
      <c r="C6" s="182"/>
      <c r="D6" s="182"/>
      <c r="E6" s="182"/>
      <c r="F6" s="182"/>
      <c r="G6" s="183"/>
      <c r="H6" s="38"/>
      <c r="I6" s="47"/>
      <c r="J6" s="48" t="s">
        <v>2</v>
      </c>
      <c r="K6" s="49"/>
      <c r="L6" s="49"/>
      <c r="M6" s="40"/>
      <c r="N6" s="40"/>
      <c r="O6" s="40"/>
      <c r="P6" s="40"/>
      <c r="Q6" s="40"/>
      <c r="R6" s="40"/>
      <c r="S6" s="111"/>
      <c r="T6" s="111"/>
      <c r="U6" s="111"/>
      <c r="V6" s="104"/>
      <c r="W6" s="61"/>
      <c r="X6" s="61"/>
      <c r="Y6" s="61"/>
      <c r="Z6" s="61"/>
    </row>
    <row r="7" spans="1:26" ht="15" customHeight="1" x14ac:dyDescent="0.35">
      <c r="A7" s="46"/>
      <c r="B7" s="50" t="s">
        <v>97</v>
      </c>
      <c r="C7" s="51" t="s">
        <v>3</v>
      </c>
      <c r="D7" s="50" t="s">
        <v>4</v>
      </c>
      <c r="E7" s="175" t="s">
        <v>5</v>
      </c>
      <c r="F7" s="182"/>
      <c r="G7" s="183"/>
      <c r="H7" s="38"/>
      <c r="I7" s="83"/>
      <c r="J7" s="49" t="s">
        <v>7</v>
      </c>
      <c r="K7" s="49"/>
      <c r="L7" s="49"/>
      <c r="M7" s="38"/>
      <c r="N7" s="38"/>
      <c r="O7" s="43"/>
      <c r="P7" s="43"/>
      <c r="Q7" s="43"/>
      <c r="R7" s="43"/>
      <c r="S7" s="112"/>
      <c r="T7" s="112"/>
      <c r="U7" s="112"/>
      <c r="V7" s="104"/>
      <c r="W7" s="61"/>
      <c r="X7" s="61"/>
      <c r="Y7" s="61"/>
      <c r="Z7" s="61"/>
    </row>
    <row r="8" spans="1:26" ht="15" customHeight="1" x14ac:dyDescent="0.35">
      <c r="A8" s="46"/>
      <c r="B8" s="113">
        <v>1</v>
      </c>
      <c r="C8" s="1" t="s">
        <v>8</v>
      </c>
      <c r="D8" s="117">
        <f>SUMIF($D$62:$D$109,"Long",E62:Z109) + SUMIF($D$62:$D$109,"All Members",E62:Z109)/5</f>
        <v>28.8</v>
      </c>
      <c r="E8" s="154">
        <f>SUMIF($D$18:$D$59,"Long",E18:Z59) + SUMIF($D$18:$D$59,"All Members",E18:Z59)/5</f>
        <v>35.200000000000003</v>
      </c>
      <c r="F8" s="182"/>
      <c r="G8" s="183"/>
      <c r="H8" s="38"/>
      <c r="I8" s="53"/>
      <c r="J8" s="49" t="s">
        <v>6</v>
      </c>
      <c r="K8" s="49"/>
      <c r="L8" s="49"/>
      <c r="M8" s="38"/>
      <c r="N8" s="38"/>
      <c r="O8" s="43"/>
      <c r="P8" s="43"/>
      <c r="Q8" s="43"/>
      <c r="R8" s="43"/>
      <c r="S8" s="112"/>
      <c r="T8" s="112"/>
      <c r="U8" s="112"/>
      <c r="V8" s="104"/>
      <c r="W8" s="61"/>
      <c r="X8" s="61"/>
      <c r="Y8" s="61"/>
      <c r="Z8" s="61"/>
    </row>
    <row r="9" spans="1:26" ht="15" customHeight="1" x14ac:dyDescent="0.35">
      <c r="A9" s="46"/>
      <c r="B9" s="113">
        <v>2</v>
      </c>
      <c r="C9" s="1" t="s">
        <v>135</v>
      </c>
      <c r="D9" s="117">
        <f>SUMIF($D$62:$D$109,"Thiện",E62:Z109) + SUMIF($D$62:$D$109,"All Members",E62:Z109)/5</f>
        <v>46.8</v>
      </c>
      <c r="E9" s="154">
        <f>SUMIF($D$18:$D$59,"Thiện",E18:Z59) + SUMIF($D$18:$D$59,"All Members",E18:Z59)/5</f>
        <v>49.2</v>
      </c>
      <c r="F9" s="182"/>
      <c r="G9" s="183"/>
      <c r="H9" s="38"/>
      <c r="I9" s="43"/>
      <c r="J9" s="49"/>
      <c r="K9" s="49"/>
      <c r="L9" s="49"/>
      <c r="M9" s="38"/>
      <c r="N9" s="38"/>
      <c r="O9" s="43"/>
      <c r="P9" s="43"/>
      <c r="Q9" s="43"/>
      <c r="R9" s="43"/>
      <c r="S9" s="112"/>
      <c r="T9" s="112"/>
      <c r="U9" s="112"/>
      <c r="V9" s="104"/>
      <c r="W9" s="61"/>
      <c r="X9" s="61"/>
      <c r="Y9" s="61"/>
      <c r="Z9" s="61"/>
    </row>
    <row r="10" spans="1:26" ht="15" customHeight="1" x14ac:dyDescent="0.35">
      <c r="A10" s="46"/>
      <c r="B10" s="113">
        <v>3</v>
      </c>
      <c r="C10" s="1" t="s">
        <v>136</v>
      </c>
      <c r="D10" s="117">
        <f>SUMIF($D$62:$D$109,"Hoàng",E62:Z109) + SUMIF($D$62:$D$109,"All Members",E62:Z109)/5</f>
        <v>28.8</v>
      </c>
      <c r="E10" s="154">
        <f>SUMIF($D$18:$D$59,"Hoàng",E18:Z59) + SUMIF($D$18:$D$59,"All Members",E18:Z59)/5</f>
        <v>29.2</v>
      </c>
      <c r="F10" s="182"/>
      <c r="G10" s="183"/>
      <c r="H10" s="38"/>
      <c r="I10" s="43"/>
      <c r="J10" s="43"/>
      <c r="K10" s="43"/>
      <c r="L10" s="43"/>
      <c r="M10" s="38"/>
      <c r="N10" s="38"/>
      <c r="O10" s="43"/>
      <c r="P10" s="43"/>
      <c r="Q10" s="43"/>
      <c r="R10" s="43"/>
      <c r="S10" s="112"/>
      <c r="T10" s="112"/>
      <c r="U10" s="112"/>
      <c r="V10" s="104"/>
      <c r="W10" s="61"/>
      <c r="X10" s="61"/>
      <c r="Y10" s="61"/>
      <c r="Z10" s="61"/>
    </row>
    <row r="11" spans="1:26" ht="15" customHeight="1" x14ac:dyDescent="0.35">
      <c r="A11" s="46"/>
      <c r="B11" s="113">
        <v>4</v>
      </c>
      <c r="C11" s="1" t="s">
        <v>137</v>
      </c>
      <c r="D11" s="117">
        <f>SUMIF($D$62:$D$109,"Hiếu",E62:Z109) + SUMIF($D$62:$D$109,"All Members",E62:Z109)/5</f>
        <v>34.799999999999997</v>
      </c>
      <c r="E11" s="154">
        <f>SUMIF($D$18:$D$59,"Hiếu",E18:Z59) + SUMIF($D$18:$D$59,"All Members",E18:Z59)/5</f>
        <v>37.200000000000003</v>
      </c>
      <c r="F11" s="182"/>
      <c r="G11" s="183"/>
      <c r="H11" s="38"/>
      <c r="I11" s="43"/>
      <c r="J11" s="43"/>
      <c r="K11" s="38"/>
      <c r="L11" s="38"/>
      <c r="M11" s="38"/>
      <c r="N11" s="38"/>
      <c r="O11" s="43"/>
      <c r="P11" s="43"/>
      <c r="Q11" s="43"/>
      <c r="R11" s="43"/>
      <c r="S11" s="112"/>
      <c r="T11" s="112"/>
      <c r="U11" s="112"/>
      <c r="V11" s="104"/>
      <c r="W11" s="61"/>
      <c r="X11" s="61"/>
      <c r="Y11" s="61"/>
      <c r="Z11" s="61"/>
    </row>
    <row r="12" spans="1:26" ht="15" customHeight="1" x14ac:dyDescent="0.35">
      <c r="A12" s="46"/>
      <c r="B12" s="113">
        <v>5</v>
      </c>
      <c r="C12" s="1" t="s">
        <v>138</v>
      </c>
      <c r="D12" s="117">
        <f>SUMIF($D$62:$D$109,"Thành",E62:Z109) + SUMIF($D$62:$D$109,"All Members",E62:Z109)/5</f>
        <v>30.8</v>
      </c>
      <c r="E12" s="154">
        <f>SUMIF($D$18:$D$59,"Thành",E18:Z59) + SUMIF($D$18:$D$59,"All Members",E18:Z59)/5</f>
        <v>29.2</v>
      </c>
      <c r="F12" s="182"/>
      <c r="G12" s="183"/>
      <c r="H12" s="38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112"/>
      <c r="T12" s="112"/>
      <c r="U12" s="112"/>
      <c r="V12" s="104"/>
      <c r="W12" s="61"/>
      <c r="X12" s="61"/>
      <c r="Y12" s="61"/>
      <c r="Z12" s="61"/>
    </row>
    <row r="13" spans="1:26" ht="23.4" customHeight="1" x14ac:dyDescent="0.35">
      <c r="A13" s="46"/>
      <c r="B13" s="185" t="s">
        <v>9</v>
      </c>
      <c r="C13" s="183"/>
      <c r="D13" s="118">
        <f>SUM(D8:D12)</f>
        <v>170</v>
      </c>
      <c r="E13" s="185">
        <f>SUM(E8:E12)</f>
        <v>180</v>
      </c>
      <c r="F13" s="182"/>
      <c r="G13" s="183"/>
      <c r="H13" s="38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112"/>
      <c r="T13" s="112"/>
      <c r="U13" s="112"/>
      <c r="V13" s="104"/>
      <c r="W13" s="61"/>
      <c r="X13" s="61"/>
      <c r="Y13" s="61"/>
      <c r="Z13" s="61"/>
    </row>
    <row r="14" spans="1:26" ht="54.75" hidden="1" customHeight="1" x14ac:dyDescent="0.35">
      <c r="A14" s="46"/>
      <c r="B14" s="55"/>
      <c r="C14" s="46"/>
      <c r="D14" s="46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9"/>
      <c r="U14" s="38"/>
      <c r="V14" s="61"/>
      <c r="W14" s="61"/>
      <c r="X14" s="61"/>
      <c r="Y14" s="61"/>
      <c r="Z14" s="61"/>
    </row>
    <row r="15" spans="1:26" ht="3.75" customHeight="1" x14ac:dyDescent="0.3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3"/>
      <c r="U15" s="56"/>
      <c r="V15" s="61"/>
      <c r="W15" s="61"/>
      <c r="X15" s="61"/>
      <c r="Y15" s="61"/>
      <c r="Z15" s="61"/>
    </row>
    <row r="16" spans="1:26" ht="18" customHeight="1" x14ac:dyDescent="0.3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33" ht="70.5" customHeight="1" x14ac:dyDescent="0.35">
      <c r="A17" s="2" t="s">
        <v>10</v>
      </c>
      <c r="B17" s="2" t="s">
        <v>11</v>
      </c>
      <c r="C17" s="3" t="s">
        <v>12</v>
      </c>
      <c r="D17" s="3" t="s">
        <v>13</v>
      </c>
      <c r="E17" s="4" t="s">
        <v>5</v>
      </c>
      <c r="F17" s="5">
        <v>44867</v>
      </c>
      <c r="G17" s="5">
        <v>44868</v>
      </c>
      <c r="H17" s="5">
        <v>44869</v>
      </c>
      <c r="I17" s="5">
        <v>44870</v>
      </c>
      <c r="J17" s="5">
        <v>44871</v>
      </c>
      <c r="K17" s="5">
        <v>44872</v>
      </c>
      <c r="L17" s="5">
        <v>44873</v>
      </c>
      <c r="M17" s="5">
        <v>44874</v>
      </c>
      <c r="N17" s="5">
        <v>44875</v>
      </c>
      <c r="O17" s="5">
        <v>44876</v>
      </c>
      <c r="P17" s="5">
        <v>44877</v>
      </c>
      <c r="Q17" s="5">
        <v>44878</v>
      </c>
      <c r="R17" s="5">
        <v>44879</v>
      </c>
      <c r="S17" s="5">
        <v>44880</v>
      </c>
      <c r="T17" s="5">
        <v>44881</v>
      </c>
      <c r="U17" s="5">
        <v>44882</v>
      </c>
      <c r="V17" s="5">
        <v>44883</v>
      </c>
      <c r="W17" s="5">
        <v>44884</v>
      </c>
      <c r="X17" s="5">
        <v>44885</v>
      </c>
      <c r="Y17" s="5">
        <v>44886</v>
      </c>
      <c r="Z17" s="5">
        <v>44887</v>
      </c>
      <c r="AA17" s="61"/>
      <c r="AB17" s="61"/>
      <c r="AC17" s="61"/>
      <c r="AD17" s="61"/>
      <c r="AE17" s="61"/>
      <c r="AF17" s="61"/>
      <c r="AG17" s="61"/>
    </row>
    <row r="18" spans="1:33" ht="18" customHeight="1" x14ac:dyDescent="0.35">
      <c r="A18" s="151">
        <v>2</v>
      </c>
      <c r="B18" s="166" t="s">
        <v>99</v>
      </c>
      <c r="C18" s="167"/>
      <c r="D18" s="6" t="s">
        <v>14</v>
      </c>
      <c r="E18" s="119">
        <v>8</v>
      </c>
      <c r="F18" s="119">
        <v>8</v>
      </c>
      <c r="G18" s="8">
        <v>0</v>
      </c>
      <c r="H18" s="84">
        <v>0</v>
      </c>
      <c r="I18" s="1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119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61"/>
      <c r="AB18" s="61"/>
      <c r="AC18" s="61"/>
      <c r="AD18" s="61"/>
      <c r="AE18" s="61"/>
      <c r="AF18" s="61"/>
      <c r="AG18" s="61"/>
    </row>
    <row r="19" spans="1:33" ht="15" customHeight="1" x14ac:dyDescent="0.35">
      <c r="A19" s="159"/>
      <c r="B19" s="166" t="s">
        <v>15</v>
      </c>
      <c r="C19" s="167"/>
      <c r="D19" s="12" t="s">
        <v>100</v>
      </c>
      <c r="E19" s="119">
        <v>8</v>
      </c>
      <c r="F19" s="119">
        <v>8</v>
      </c>
      <c r="G19" s="85">
        <v>8</v>
      </c>
      <c r="H19" s="9">
        <v>0</v>
      </c>
      <c r="I19" s="1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119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57"/>
      <c r="AB19" s="61"/>
      <c r="AC19" s="61"/>
      <c r="AD19" s="61"/>
      <c r="AE19" s="61"/>
      <c r="AF19" s="61"/>
      <c r="AG19" s="61"/>
    </row>
    <row r="20" spans="1:33" ht="15" customHeight="1" x14ac:dyDescent="0.35">
      <c r="A20" s="159"/>
      <c r="B20" s="187" t="s">
        <v>16</v>
      </c>
      <c r="C20" s="167"/>
      <c r="D20" s="6" t="s">
        <v>17</v>
      </c>
      <c r="E20" s="119">
        <v>8</v>
      </c>
      <c r="F20" s="119">
        <v>8</v>
      </c>
      <c r="G20" s="85">
        <v>4</v>
      </c>
      <c r="H20" s="84">
        <v>4</v>
      </c>
      <c r="I20" s="86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119">
        <v>0</v>
      </c>
      <c r="T20" s="90">
        <v>0</v>
      </c>
      <c r="U20" s="90">
        <v>0</v>
      </c>
      <c r="V20" s="90">
        <v>0</v>
      </c>
      <c r="W20" s="90">
        <v>0</v>
      </c>
      <c r="X20" s="90">
        <v>0</v>
      </c>
      <c r="Y20" s="90">
        <v>0</v>
      </c>
      <c r="Z20" s="90">
        <v>0</v>
      </c>
      <c r="AA20" s="57"/>
      <c r="AB20" s="61"/>
      <c r="AC20" s="61"/>
      <c r="AD20" s="61"/>
      <c r="AE20" s="61"/>
      <c r="AF20" s="61"/>
      <c r="AG20" s="61"/>
    </row>
    <row r="21" spans="1:33" ht="15" customHeight="1" x14ac:dyDescent="0.35">
      <c r="A21" s="161"/>
      <c r="B21" s="186" t="s">
        <v>22</v>
      </c>
      <c r="C21" s="81" t="s">
        <v>104</v>
      </c>
      <c r="D21" s="14" t="s">
        <v>101</v>
      </c>
      <c r="E21" s="120">
        <v>4</v>
      </c>
      <c r="F21" s="120">
        <v>4</v>
      </c>
      <c r="G21" s="120">
        <v>4</v>
      </c>
      <c r="H21" s="120">
        <v>4</v>
      </c>
      <c r="I21" s="120">
        <v>4</v>
      </c>
      <c r="J21" s="123">
        <v>0</v>
      </c>
      <c r="K21" s="84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57"/>
      <c r="AB21" s="61"/>
      <c r="AC21" s="61"/>
      <c r="AD21" s="61"/>
      <c r="AE21" s="61"/>
      <c r="AF21" s="61"/>
      <c r="AG21" s="61"/>
    </row>
    <row r="22" spans="1:33" ht="15" customHeight="1" x14ac:dyDescent="0.35">
      <c r="A22" s="161"/>
      <c r="B22" s="186"/>
      <c r="C22" s="81" t="s">
        <v>105</v>
      </c>
      <c r="D22" s="14" t="s">
        <v>101</v>
      </c>
      <c r="E22" s="120">
        <v>4</v>
      </c>
      <c r="F22" s="120">
        <v>4</v>
      </c>
      <c r="G22" s="120">
        <v>4</v>
      </c>
      <c r="H22" s="120">
        <v>4</v>
      </c>
      <c r="I22" s="120">
        <v>4</v>
      </c>
      <c r="J22" s="123">
        <v>0</v>
      </c>
      <c r="K22" s="84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57"/>
      <c r="AB22" s="61"/>
      <c r="AC22" s="61"/>
      <c r="AD22" s="61"/>
      <c r="AE22" s="61"/>
      <c r="AF22" s="61"/>
      <c r="AG22" s="61"/>
    </row>
    <row r="23" spans="1:33" ht="15" customHeight="1" x14ac:dyDescent="0.35">
      <c r="A23" s="161"/>
      <c r="B23" s="186"/>
      <c r="C23" s="81" t="s">
        <v>106</v>
      </c>
      <c r="D23" s="14" t="s">
        <v>101</v>
      </c>
      <c r="E23" s="120">
        <v>4</v>
      </c>
      <c r="F23" s="120">
        <v>4</v>
      </c>
      <c r="G23" s="120">
        <v>4</v>
      </c>
      <c r="H23" s="120">
        <v>4</v>
      </c>
      <c r="I23" s="120">
        <v>4</v>
      </c>
      <c r="J23" s="123">
        <v>0</v>
      </c>
      <c r="K23" s="84">
        <v>0</v>
      </c>
      <c r="L23" s="1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119">
        <v>0</v>
      </c>
      <c r="T23" s="90">
        <v>0</v>
      </c>
      <c r="U23" s="90">
        <v>0</v>
      </c>
      <c r="V23" s="90">
        <v>0</v>
      </c>
      <c r="W23" s="90">
        <v>0</v>
      </c>
      <c r="X23" s="90">
        <v>0</v>
      </c>
      <c r="Y23" s="90">
        <v>0</v>
      </c>
      <c r="Z23" s="90">
        <v>0</v>
      </c>
      <c r="AA23" s="57"/>
      <c r="AB23" s="61"/>
      <c r="AC23" s="61"/>
      <c r="AD23" s="61"/>
      <c r="AE23" s="61"/>
      <c r="AF23" s="61"/>
      <c r="AG23" s="61"/>
    </row>
    <row r="24" spans="1:33" ht="15" customHeight="1" x14ac:dyDescent="0.35">
      <c r="A24" s="161"/>
      <c r="B24" s="186"/>
      <c r="C24" s="81" t="s">
        <v>107</v>
      </c>
      <c r="D24" s="14" t="s">
        <v>101</v>
      </c>
      <c r="E24" s="120">
        <v>6</v>
      </c>
      <c r="F24" s="120">
        <v>6</v>
      </c>
      <c r="G24" s="120">
        <v>6</v>
      </c>
      <c r="H24" s="120">
        <v>6</v>
      </c>
      <c r="I24" s="120">
        <v>6</v>
      </c>
      <c r="J24" s="120">
        <v>6</v>
      </c>
      <c r="K24" s="9">
        <v>0</v>
      </c>
      <c r="L24" s="1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119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57"/>
      <c r="AB24" s="61"/>
      <c r="AC24" s="61"/>
      <c r="AD24" s="61"/>
      <c r="AE24" s="61"/>
      <c r="AF24" s="61"/>
      <c r="AG24" s="61"/>
    </row>
    <row r="25" spans="1:33" ht="15" customHeight="1" x14ac:dyDescent="0.35">
      <c r="A25" s="161"/>
      <c r="B25" s="186"/>
      <c r="C25" s="81" t="s">
        <v>29</v>
      </c>
      <c r="D25" s="14" t="s">
        <v>101</v>
      </c>
      <c r="E25" s="120">
        <v>6</v>
      </c>
      <c r="F25" s="120">
        <v>6</v>
      </c>
      <c r="G25" s="120">
        <v>6</v>
      </c>
      <c r="H25" s="120">
        <v>6</v>
      </c>
      <c r="I25" s="120">
        <v>6</v>
      </c>
      <c r="J25" s="120">
        <v>6</v>
      </c>
      <c r="K25" s="9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90">
        <v>0</v>
      </c>
      <c r="S25" s="119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57"/>
      <c r="AB25" s="61"/>
      <c r="AC25" s="61"/>
      <c r="AD25" s="61"/>
      <c r="AE25" s="61"/>
      <c r="AF25" s="61"/>
      <c r="AG25" s="61"/>
    </row>
    <row r="26" spans="1:33" ht="15" customHeight="1" x14ac:dyDescent="0.35">
      <c r="A26" s="161"/>
      <c r="B26" s="186"/>
      <c r="C26" s="81" t="s">
        <v>108</v>
      </c>
      <c r="D26" s="14" t="s">
        <v>101</v>
      </c>
      <c r="E26" s="120">
        <v>6</v>
      </c>
      <c r="F26" s="120">
        <v>6</v>
      </c>
      <c r="G26" s="120">
        <v>6</v>
      </c>
      <c r="H26" s="120">
        <v>6</v>
      </c>
      <c r="I26" s="120">
        <v>6</v>
      </c>
      <c r="J26" s="120">
        <v>6</v>
      </c>
      <c r="K26" s="9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57"/>
      <c r="AB26" s="61"/>
      <c r="AC26" s="61"/>
      <c r="AD26" s="61"/>
      <c r="AE26" s="61"/>
      <c r="AF26" s="61"/>
      <c r="AG26" s="61"/>
    </row>
    <row r="27" spans="1:33" ht="15" customHeight="1" x14ac:dyDescent="0.35">
      <c r="A27" s="161"/>
      <c r="B27" s="186"/>
      <c r="C27" s="81" t="s">
        <v>30</v>
      </c>
      <c r="D27" s="14" t="s">
        <v>14</v>
      </c>
      <c r="E27" s="120">
        <v>4</v>
      </c>
      <c r="F27" s="120">
        <v>4</v>
      </c>
      <c r="G27" s="120">
        <v>4</v>
      </c>
      <c r="H27" s="120">
        <v>4</v>
      </c>
      <c r="I27" s="120">
        <v>4</v>
      </c>
      <c r="J27" s="120">
        <v>4</v>
      </c>
      <c r="K27" s="9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57"/>
      <c r="AB27" s="61"/>
      <c r="AC27" s="61"/>
      <c r="AD27" s="61"/>
      <c r="AE27" s="61"/>
      <c r="AF27" s="61"/>
      <c r="AG27" s="61"/>
    </row>
    <row r="28" spans="1:33" ht="15" customHeight="1" x14ac:dyDescent="0.35">
      <c r="A28" s="161"/>
      <c r="B28" s="186" t="s">
        <v>28</v>
      </c>
      <c r="C28" s="81" t="s">
        <v>109</v>
      </c>
      <c r="D28" s="22" t="s">
        <v>139</v>
      </c>
      <c r="E28" s="98">
        <v>12</v>
      </c>
      <c r="F28" s="98">
        <v>12</v>
      </c>
      <c r="G28" s="98">
        <v>12</v>
      </c>
      <c r="H28" s="98">
        <v>12</v>
      </c>
      <c r="I28" s="98">
        <v>12</v>
      </c>
      <c r="J28" s="98">
        <v>12</v>
      </c>
      <c r="K28" s="98">
        <v>12</v>
      </c>
      <c r="L28" s="99">
        <v>0</v>
      </c>
      <c r="M28" s="84">
        <v>0</v>
      </c>
      <c r="N28" s="98">
        <v>0</v>
      </c>
      <c r="O28" s="10">
        <v>0</v>
      </c>
      <c r="P28" s="90">
        <v>0</v>
      </c>
      <c r="Q28" s="90">
        <v>0</v>
      </c>
      <c r="R28" s="90">
        <v>0</v>
      </c>
      <c r="S28" s="119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57"/>
      <c r="AB28" s="61"/>
      <c r="AC28" s="61"/>
      <c r="AD28" s="61"/>
      <c r="AE28" s="61"/>
      <c r="AF28" s="61"/>
      <c r="AG28" s="61"/>
    </row>
    <row r="29" spans="1:33" ht="15" customHeight="1" x14ac:dyDescent="0.35">
      <c r="A29" s="161"/>
      <c r="B29" s="186"/>
      <c r="C29" s="81" t="s">
        <v>110</v>
      </c>
      <c r="D29" s="24" t="s">
        <v>102</v>
      </c>
      <c r="E29" s="98">
        <v>10</v>
      </c>
      <c r="F29" s="98">
        <v>10</v>
      </c>
      <c r="G29" s="98">
        <v>10</v>
      </c>
      <c r="H29" s="98">
        <v>10</v>
      </c>
      <c r="I29" s="98">
        <v>10</v>
      </c>
      <c r="J29" s="98">
        <v>10</v>
      </c>
      <c r="K29" s="98">
        <v>10</v>
      </c>
      <c r="L29" s="99">
        <v>0</v>
      </c>
      <c r="M29" s="98">
        <v>0</v>
      </c>
      <c r="N29" s="121">
        <v>0</v>
      </c>
      <c r="O29" s="10">
        <v>0</v>
      </c>
      <c r="P29" s="90">
        <v>0</v>
      </c>
      <c r="Q29" s="90">
        <v>0</v>
      </c>
      <c r="R29" s="90">
        <v>0</v>
      </c>
      <c r="S29" s="119">
        <v>0</v>
      </c>
      <c r="T29" s="90">
        <v>0</v>
      </c>
      <c r="U29" s="90">
        <v>0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57"/>
      <c r="AB29" s="61"/>
      <c r="AC29" s="61"/>
      <c r="AD29" s="61"/>
      <c r="AE29" s="61"/>
      <c r="AF29" s="61"/>
      <c r="AG29" s="61"/>
    </row>
    <row r="30" spans="1:33" ht="15" customHeight="1" x14ac:dyDescent="0.35">
      <c r="A30" s="161"/>
      <c r="B30" s="186"/>
      <c r="C30" s="81" t="s">
        <v>111</v>
      </c>
      <c r="D30" s="22" t="s">
        <v>140</v>
      </c>
      <c r="E30" s="98">
        <v>10</v>
      </c>
      <c r="F30" s="98">
        <v>10</v>
      </c>
      <c r="G30" s="98">
        <v>10</v>
      </c>
      <c r="H30" s="98">
        <v>10</v>
      </c>
      <c r="I30" s="98">
        <v>10</v>
      </c>
      <c r="J30" s="98">
        <v>10</v>
      </c>
      <c r="K30" s="98">
        <v>10</v>
      </c>
      <c r="L30" s="98">
        <v>10</v>
      </c>
      <c r="M30" s="25">
        <v>0</v>
      </c>
      <c r="N30" s="98">
        <v>0</v>
      </c>
      <c r="O30" s="98">
        <v>0</v>
      </c>
      <c r="P30" s="10">
        <v>0</v>
      </c>
      <c r="Q30" s="90">
        <v>0</v>
      </c>
      <c r="R30" s="90">
        <v>0</v>
      </c>
      <c r="S30" s="119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57"/>
      <c r="AB30" s="61"/>
      <c r="AC30" s="61"/>
      <c r="AD30" s="61"/>
      <c r="AE30" s="61"/>
      <c r="AF30" s="61"/>
      <c r="AG30" s="61"/>
    </row>
    <row r="31" spans="1:33" ht="15" customHeight="1" x14ac:dyDescent="0.35">
      <c r="A31" s="161"/>
      <c r="B31" s="186"/>
      <c r="C31" s="81" t="s">
        <v>112</v>
      </c>
      <c r="D31" s="24" t="s">
        <v>102</v>
      </c>
      <c r="E31" s="98">
        <v>6</v>
      </c>
      <c r="F31" s="98">
        <v>6</v>
      </c>
      <c r="G31" s="98">
        <v>6</v>
      </c>
      <c r="H31" s="98">
        <v>6</v>
      </c>
      <c r="I31" s="98">
        <v>6</v>
      </c>
      <c r="J31" s="98">
        <v>6</v>
      </c>
      <c r="K31" s="98">
        <v>6</v>
      </c>
      <c r="L31" s="98">
        <v>6</v>
      </c>
      <c r="M31" s="99">
        <v>0</v>
      </c>
      <c r="N31" s="121">
        <v>0</v>
      </c>
      <c r="O31" s="98">
        <v>0</v>
      </c>
      <c r="P31" s="10">
        <v>0</v>
      </c>
      <c r="Q31" s="9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57"/>
      <c r="AB31" s="61"/>
      <c r="AC31" s="61"/>
      <c r="AD31" s="61"/>
      <c r="AE31" s="61"/>
      <c r="AF31" s="61"/>
      <c r="AG31" s="61"/>
    </row>
    <row r="32" spans="1:33" ht="15" customHeight="1" x14ac:dyDescent="0.35">
      <c r="A32" s="161"/>
      <c r="B32" s="186"/>
      <c r="C32" s="81" t="s">
        <v>113</v>
      </c>
      <c r="D32" s="22" t="s">
        <v>140</v>
      </c>
      <c r="E32" s="98">
        <v>6</v>
      </c>
      <c r="F32" s="98">
        <v>6</v>
      </c>
      <c r="G32" s="98">
        <v>6</v>
      </c>
      <c r="H32" s="98">
        <v>6</v>
      </c>
      <c r="I32" s="98">
        <v>6</v>
      </c>
      <c r="J32" s="98">
        <v>6</v>
      </c>
      <c r="K32" s="98">
        <v>6</v>
      </c>
      <c r="L32" s="98">
        <v>6</v>
      </c>
      <c r="M32" s="98">
        <v>3</v>
      </c>
      <c r="N32" s="98">
        <v>3</v>
      </c>
      <c r="O32" s="99">
        <v>0</v>
      </c>
      <c r="P32" s="98">
        <v>0</v>
      </c>
      <c r="Q32" s="98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57"/>
      <c r="AB32" s="61"/>
      <c r="AC32" s="61"/>
      <c r="AD32" s="61"/>
      <c r="AE32" s="61"/>
      <c r="AF32" s="61"/>
      <c r="AG32" s="61"/>
    </row>
    <row r="33" spans="1:33" ht="15" customHeight="1" x14ac:dyDescent="0.35">
      <c r="A33" s="161"/>
      <c r="B33" s="186"/>
      <c r="C33" s="81" t="s">
        <v>114</v>
      </c>
      <c r="D33" s="24" t="s">
        <v>102</v>
      </c>
      <c r="E33" s="98">
        <v>4</v>
      </c>
      <c r="F33" s="98">
        <v>4</v>
      </c>
      <c r="G33" s="98">
        <v>4</v>
      </c>
      <c r="H33" s="98">
        <v>4</v>
      </c>
      <c r="I33" s="98">
        <v>4</v>
      </c>
      <c r="J33" s="98">
        <v>4</v>
      </c>
      <c r="K33" s="98">
        <v>4</v>
      </c>
      <c r="L33" s="98">
        <v>4</v>
      </c>
      <c r="M33" s="98">
        <v>4</v>
      </c>
      <c r="N33" s="124">
        <v>0</v>
      </c>
      <c r="O33" s="121">
        <v>0</v>
      </c>
      <c r="P33" s="98">
        <v>0</v>
      </c>
      <c r="Q33" s="98">
        <v>0</v>
      </c>
      <c r="R33" s="90">
        <v>0</v>
      </c>
      <c r="S33" s="119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57"/>
      <c r="AB33" s="61"/>
      <c r="AC33" s="61"/>
      <c r="AD33" s="61"/>
      <c r="AE33" s="61"/>
      <c r="AF33" s="61"/>
      <c r="AG33" s="61"/>
    </row>
    <row r="34" spans="1:33" ht="15" customHeight="1" x14ac:dyDescent="0.35">
      <c r="A34" s="161"/>
      <c r="B34" s="186"/>
      <c r="C34" s="81" t="s">
        <v>115</v>
      </c>
      <c r="D34" s="22" t="s">
        <v>139</v>
      </c>
      <c r="E34" s="98">
        <v>12</v>
      </c>
      <c r="F34" s="98">
        <v>12</v>
      </c>
      <c r="G34" s="98">
        <v>12</v>
      </c>
      <c r="H34" s="98">
        <v>12</v>
      </c>
      <c r="I34" s="98">
        <v>12</v>
      </c>
      <c r="J34" s="98">
        <v>12</v>
      </c>
      <c r="K34" s="98">
        <v>12</v>
      </c>
      <c r="L34" s="98">
        <v>12</v>
      </c>
      <c r="M34" s="98">
        <v>12</v>
      </c>
      <c r="N34" s="98">
        <v>12</v>
      </c>
      <c r="O34" s="98">
        <v>12</v>
      </c>
      <c r="P34" s="86">
        <v>0</v>
      </c>
      <c r="Q34" s="90">
        <v>0</v>
      </c>
      <c r="R34" s="90">
        <v>0</v>
      </c>
      <c r="S34" s="119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57"/>
      <c r="AB34" s="61"/>
      <c r="AC34" s="61"/>
      <c r="AD34" s="61"/>
      <c r="AE34" s="61"/>
      <c r="AF34" s="61"/>
      <c r="AG34" s="61"/>
    </row>
    <row r="35" spans="1:33" ht="15" customHeight="1" x14ac:dyDescent="0.35">
      <c r="A35" s="161"/>
      <c r="B35" s="186"/>
      <c r="C35" s="81" t="s">
        <v>116</v>
      </c>
      <c r="D35" s="24" t="s">
        <v>102</v>
      </c>
      <c r="E35" s="98">
        <v>10</v>
      </c>
      <c r="F35" s="98">
        <v>10</v>
      </c>
      <c r="G35" s="98">
        <v>10</v>
      </c>
      <c r="H35" s="98">
        <v>10</v>
      </c>
      <c r="I35" s="98">
        <v>10</v>
      </c>
      <c r="J35" s="98">
        <v>10</v>
      </c>
      <c r="K35" s="98">
        <v>10</v>
      </c>
      <c r="L35" s="98">
        <v>10</v>
      </c>
      <c r="M35" s="98">
        <v>10</v>
      </c>
      <c r="N35" s="98">
        <v>10</v>
      </c>
      <c r="O35" s="98">
        <v>10</v>
      </c>
      <c r="P35" s="87">
        <v>0</v>
      </c>
      <c r="Q35" s="90">
        <v>0</v>
      </c>
      <c r="R35" s="90">
        <v>0</v>
      </c>
      <c r="S35" s="119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57"/>
      <c r="AB35" s="61"/>
      <c r="AC35" s="61"/>
      <c r="AD35" s="61"/>
      <c r="AE35" s="61"/>
      <c r="AF35" s="61"/>
      <c r="AG35" s="61"/>
    </row>
    <row r="36" spans="1:33" ht="15" customHeight="1" x14ac:dyDescent="0.35">
      <c r="A36" s="161"/>
      <c r="B36" s="186"/>
      <c r="C36" s="81" t="s">
        <v>37</v>
      </c>
      <c r="D36" s="22" t="s">
        <v>139</v>
      </c>
      <c r="E36" s="98">
        <v>10</v>
      </c>
      <c r="F36" s="98">
        <v>10</v>
      </c>
      <c r="G36" s="98">
        <v>10</v>
      </c>
      <c r="H36" s="98">
        <v>10</v>
      </c>
      <c r="I36" s="98">
        <v>10</v>
      </c>
      <c r="J36" s="98">
        <v>10</v>
      </c>
      <c r="K36" s="98">
        <v>10</v>
      </c>
      <c r="L36" s="98">
        <v>10</v>
      </c>
      <c r="M36" s="98">
        <v>10</v>
      </c>
      <c r="N36" s="98">
        <v>10</v>
      </c>
      <c r="O36" s="98">
        <v>5</v>
      </c>
      <c r="P36" s="90">
        <v>5</v>
      </c>
      <c r="Q36" s="87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57"/>
      <c r="AB36" s="61"/>
      <c r="AC36" s="61"/>
      <c r="AD36" s="61"/>
      <c r="AE36" s="61"/>
      <c r="AF36" s="61"/>
      <c r="AG36" s="61"/>
    </row>
    <row r="37" spans="1:33" ht="15" customHeight="1" x14ac:dyDescent="0.35">
      <c r="A37" s="161"/>
      <c r="B37" s="186"/>
      <c r="C37" s="81" t="s">
        <v>38</v>
      </c>
      <c r="D37" s="24" t="s">
        <v>102</v>
      </c>
      <c r="E37" s="98">
        <v>8</v>
      </c>
      <c r="F37" s="98">
        <v>8</v>
      </c>
      <c r="G37" s="98">
        <v>8</v>
      </c>
      <c r="H37" s="98">
        <v>8</v>
      </c>
      <c r="I37" s="98">
        <v>8</v>
      </c>
      <c r="J37" s="98">
        <v>8</v>
      </c>
      <c r="K37" s="98">
        <v>8</v>
      </c>
      <c r="L37" s="98">
        <v>8</v>
      </c>
      <c r="M37" s="98">
        <v>8</v>
      </c>
      <c r="N37" s="98">
        <v>8</v>
      </c>
      <c r="O37" s="98">
        <v>6</v>
      </c>
      <c r="P37" s="90">
        <v>2</v>
      </c>
      <c r="Q37" s="87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57"/>
      <c r="AB37" s="61"/>
      <c r="AC37" s="61"/>
      <c r="AD37" s="61"/>
      <c r="AE37" s="61"/>
      <c r="AF37" s="61"/>
      <c r="AG37" s="61"/>
    </row>
    <row r="38" spans="1:33" ht="15" customHeight="1" x14ac:dyDescent="0.35">
      <c r="A38" s="161"/>
      <c r="B38" s="186"/>
      <c r="C38" s="81" t="s">
        <v>117</v>
      </c>
      <c r="D38" s="22" t="s">
        <v>140</v>
      </c>
      <c r="E38" s="98">
        <v>10</v>
      </c>
      <c r="F38" s="98">
        <v>10</v>
      </c>
      <c r="G38" s="98">
        <v>10</v>
      </c>
      <c r="H38" s="98">
        <v>10</v>
      </c>
      <c r="I38" s="98">
        <v>10</v>
      </c>
      <c r="J38" s="98">
        <v>10</v>
      </c>
      <c r="K38" s="98">
        <v>10</v>
      </c>
      <c r="L38" s="98">
        <v>10</v>
      </c>
      <c r="M38" s="98">
        <v>10</v>
      </c>
      <c r="N38" s="98">
        <v>10</v>
      </c>
      <c r="O38" s="98">
        <v>10</v>
      </c>
      <c r="P38" s="98">
        <v>10</v>
      </c>
      <c r="Q38" s="98">
        <v>10</v>
      </c>
      <c r="R38" s="87">
        <v>0</v>
      </c>
      <c r="S38" s="119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57"/>
      <c r="AB38" s="61"/>
      <c r="AC38" s="61"/>
      <c r="AD38" s="61"/>
      <c r="AE38" s="61"/>
      <c r="AF38" s="61"/>
      <c r="AG38" s="61"/>
    </row>
    <row r="39" spans="1:33" ht="15" customHeight="1" x14ac:dyDescent="0.35">
      <c r="A39" s="161"/>
      <c r="B39" s="186"/>
      <c r="C39" s="81" t="s">
        <v>118</v>
      </c>
      <c r="D39" s="24" t="s">
        <v>102</v>
      </c>
      <c r="E39" s="98">
        <v>8</v>
      </c>
      <c r="F39" s="98">
        <v>8</v>
      </c>
      <c r="G39" s="98">
        <v>8</v>
      </c>
      <c r="H39" s="98">
        <v>8</v>
      </c>
      <c r="I39" s="98">
        <v>8</v>
      </c>
      <c r="J39" s="98">
        <v>8</v>
      </c>
      <c r="K39" s="98">
        <v>8</v>
      </c>
      <c r="L39" s="98">
        <v>8</v>
      </c>
      <c r="M39" s="98">
        <v>8</v>
      </c>
      <c r="N39" s="98">
        <v>8</v>
      </c>
      <c r="O39" s="98">
        <v>8</v>
      </c>
      <c r="P39" s="98">
        <v>8</v>
      </c>
      <c r="Q39" s="98">
        <v>8</v>
      </c>
      <c r="R39" s="87">
        <v>0</v>
      </c>
      <c r="S39" s="119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57"/>
      <c r="AB39" s="61"/>
      <c r="AC39" s="61"/>
      <c r="AD39" s="61"/>
      <c r="AE39" s="61"/>
      <c r="AF39" s="61"/>
      <c r="AG39" s="61"/>
    </row>
    <row r="40" spans="1:33" ht="15" customHeight="1" x14ac:dyDescent="0.35">
      <c r="A40" s="161"/>
      <c r="B40" s="186" t="s">
        <v>36</v>
      </c>
      <c r="C40" s="81" t="s">
        <v>119</v>
      </c>
      <c r="D40" s="14" t="s">
        <v>17</v>
      </c>
      <c r="E40" s="98">
        <v>4</v>
      </c>
      <c r="F40" s="98">
        <v>4</v>
      </c>
      <c r="G40" s="98">
        <v>4</v>
      </c>
      <c r="H40" s="98">
        <v>4</v>
      </c>
      <c r="I40" s="98">
        <v>4</v>
      </c>
      <c r="J40" s="98">
        <v>4</v>
      </c>
      <c r="K40" s="98">
        <v>4</v>
      </c>
      <c r="L40" s="98">
        <v>4</v>
      </c>
      <c r="M40" s="98">
        <v>4</v>
      </c>
      <c r="N40" s="98">
        <v>4</v>
      </c>
      <c r="O40" s="98">
        <v>4</v>
      </c>
      <c r="P40" s="98">
        <v>4</v>
      </c>
      <c r="Q40" s="98">
        <v>4</v>
      </c>
      <c r="R40" s="98">
        <v>4</v>
      </c>
      <c r="S40" s="125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57"/>
      <c r="AB40" s="61"/>
      <c r="AC40" s="61"/>
      <c r="AD40" s="61"/>
      <c r="AE40" s="61"/>
      <c r="AF40" s="61"/>
      <c r="AG40" s="61"/>
    </row>
    <row r="41" spans="1:33" ht="15" customHeight="1" x14ac:dyDescent="0.35">
      <c r="A41" s="161"/>
      <c r="B41" s="186"/>
      <c r="C41" s="81" t="s">
        <v>120</v>
      </c>
      <c r="D41" s="14" t="s">
        <v>17</v>
      </c>
      <c r="E41" s="98">
        <v>4</v>
      </c>
      <c r="F41" s="98">
        <v>6</v>
      </c>
      <c r="G41" s="98">
        <v>6</v>
      </c>
      <c r="H41" s="98">
        <v>6</v>
      </c>
      <c r="I41" s="98">
        <v>6</v>
      </c>
      <c r="J41" s="98">
        <v>6</v>
      </c>
      <c r="K41" s="98">
        <v>6</v>
      </c>
      <c r="L41" s="98">
        <v>6</v>
      </c>
      <c r="M41" s="98">
        <v>6</v>
      </c>
      <c r="N41" s="98">
        <v>6</v>
      </c>
      <c r="O41" s="98">
        <v>6</v>
      </c>
      <c r="P41" s="98">
        <v>6</v>
      </c>
      <c r="Q41" s="98">
        <v>6</v>
      </c>
      <c r="R41" s="98">
        <v>4</v>
      </c>
      <c r="S41" s="10">
        <v>2</v>
      </c>
      <c r="T41" s="86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57"/>
      <c r="AB41" s="61"/>
      <c r="AC41" s="61"/>
      <c r="AD41" s="61"/>
      <c r="AE41" s="61"/>
      <c r="AF41" s="61"/>
      <c r="AG41" s="61"/>
    </row>
    <row r="42" spans="1:33" ht="15" customHeight="1" x14ac:dyDescent="0.35">
      <c r="A42" s="161"/>
      <c r="B42" s="186"/>
      <c r="C42" s="81" t="s">
        <v>121</v>
      </c>
      <c r="D42" s="14" t="s">
        <v>17</v>
      </c>
      <c r="E42" s="98">
        <v>4</v>
      </c>
      <c r="F42" s="98">
        <v>4</v>
      </c>
      <c r="G42" s="98">
        <v>4</v>
      </c>
      <c r="H42" s="98">
        <v>4</v>
      </c>
      <c r="I42" s="98">
        <v>4</v>
      </c>
      <c r="J42" s="98">
        <v>4</v>
      </c>
      <c r="K42" s="98">
        <v>4</v>
      </c>
      <c r="L42" s="98">
        <v>4</v>
      </c>
      <c r="M42" s="98">
        <v>4</v>
      </c>
      <c r="N42" s="98">
        <v>4</v>
      </c>
      <c r="O42" s="98">
        <v>4</v>
      </c>
      <c r="P42" s="98">
        <v>4</v>
      </c>
      <c r="Q42" s="98">
        <v>4</v>
      </c>
      <c r="R42" s="98">
        <v>4</v>
      </c>
      <c r="S42" s="98">
        <v>4</v>
      </c>
      <c r="T42" s="86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57"/>
      <c r="AB42" s="61"/>
      <c r="AC42" s="61"/>
      <c r="AD42" s="61"/>
      <c r="AE42" s="61"/>
      <c r="AF42" s="61"/>
      <c r="AG42" s="61"/>
    </row>
    <row r="43" spans="1:33" ht="15" customHeight="1" x14ac:dyDescent="0.35">
      <c r="A43" s="161"/>
      <c r="B43" s="186"/>
      <c r="C43" s="81" t="s">
        <v>122</v>
      </c>
      <c r="D43" s="14" t="s">
        <v>100</v>
      </c>
      <c r="E43" s="98">
        <v>6</v>
      </c>
      <c r="F43" s="98">
        <v>6</v>
      </c>
      <c r="G43" s="98">
        <v>6</v>
      </c>
      <c r="H43" s="98">
        <v>6</v>
      </c>
      <c r="I43" s="98">
        <v>6</v>
      </c>
      <c r="J43" s="98">
        <v>6</v>
      </c>
      <c r="K43" s="98">
        <v>6</v>
      </c>
      <c r="L43" s="98">
        <v>6</v>
      </c>
      <c r="M43" s="98">
        <v>6</v>
      </c>
      <c r="N43" s="98">
        <v>6</v>
      </c>
      <c r="O43" s="98">
        <v>6</v>
      </c>
      <c r="P43" s="98">
        <v>6</v>
      </c>
      <c r="Q43" s="98">
        <v>6</v>
      </c>
      <c r="R43" s="98">
        <v>6</v>
      </c>
      <c r="S43" s="98">
        <v>3</v>
      </c>
      <c r="T43" s="90">
        <v>3</v>
      </c>
      <c r="U43" s="87">
        <v>0</v>
      </c>
      <c r="V43" s="90">
        <v>0</v>
      </c>
      <c r="W43" s="90">
        <v>0</v>
      </c>
      <c r="X43" s="90">
        <v>0</v>
      </c>
      <c r="Y43" s="90">
        <v>0</v>
      </c>
      <c r="Z43" s="90">
        <v>0</v>
      </c>
      <c r="AA43" s="57"/>
      <c r="AB43" s="61"/>
      <c r="AC43" s="61"/>
      <c r="AD43" s="61"/>
      <c r="AE43" s="61"/>
      <c r="AF43" s="61"/>
      <c r="AG43" s="61"/>
    </row>
    <row r="44" spans="1:33" ht="15" customHeight="1" x14ac:dyDescent="0.35">
      <c r="A44" s="161"/>
      <c r="B44" s="186"/>
      <c r="C44" s="81" t="s">
        <v>43</v>
      </c>
      <c r="D44" s="14" t="s">
        <v>100</v>
      </c>
      <c r="E44" s="98">
        <v>6</v>
      </c>
      <c r="F44" s="98">
        <v>6</v>
      </c>
      <c r="G44" s="98">
        <v>6</v>
      </c>
      <c r="H44" s="98">
        <v>6</v>
      </c>
      <c r="I44" s="98">
        <v>6</v>
      </c>
      <c r="J44" s="98">
        <v>6</v>
      </c>
      <c r="K44" s="98">
        <v>6</v>
      </c>
      <c r="L44" s="98">
        <v>6</v>
      </c>
      <c r="M44" s="98">
        <v>6</v>
      </c>
      <c r="N44" s="98">
        <v>6</v>
      </c>
      <c r="O44" s="98">
        <v>6</v>
      </c>
      <c r="P44" s="98">
        <v>6</v>
      </c>
      <c r="Q44" s="98">
        <v>6</v>
      </c>
      <c r="R44" s="98">
        <v>6</v>
      </c>
      <c r="S44" s="98">
        <v>6</v>
      </c>
      <c r="T44" s="98">
        <v>6</v>
      </c>
      <c r="U44" s="87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57"/>
      <c r="AB44" s="61"/>
      <c r="AC44" s="61"/>
      <c r="AD44" s="61"/>
      <c r="AE44" s="61"/>
      <c r="AF44" s="61"/>
      <c r="AG44" s="61"/>
    </row>
    <row r="45" spans="1:33" ht="15" customHeight="1" x14ac:dyDescent="0.35">
      <c r="A45" s="161"/>
      <c r="B45" s="186"/>
      <c r="C45" s="81" t="s">
        <v>123</v>
      </c>
      <c r="D45" s="14" t="s">
        <v>100</v>
      </c>
      <c r="E45" s="98">
        <v>6</v>
      </c>
      <c r="F45" s="98">
        <v>6</v>
      </c>
      <c r="G45" s="98">
        <v>6</v>
      </c>
      <c r="H45" s="98">
        <v>6</v>
      </c>
      <c r="I45" s="98">
        <v>6</v>
      </c>
      <c r="J45" s="98">
        <v>6</v>
      </c>
      <c r="K45" s="98">
        <v>6</v>
      </c>
      <c r="L45" s="98">
        <v>6</v>
      </c>
      <c r="M45" s="98">
        <v>6</v>
      </c>
      <c r="N45" s="98">
        <v>6</v>
      </c>
      <c r="O45" s="98">
        <v>6</v>
      </c>
      <c r="P45" s="98">
        <v>6</v>
      </c>
      <c r="Q45" s="98">
        <v>6</v>
      </c>
      <c r="R45" s="98">
        <v>6</v>
      </c>
      <c r="S45" s="98">
        <v>6</v>
      </c>
      <c r="T45" s="98">
        <v>6</v>
      </c>
      <c r="U45" s="87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57"/>
      <c r="AB45" s="61"/>
      <c r="AC45" s="61"/>
      <c r="AD45" s="61"/>
      <c r="AE45" s="61"/>
      <c r="AF45" s="61"/>
      <c r="AG45" s="61"/>
    </row>
    <row r="46" spans="1:33" ht="15" customHeight="1" x14ac:dyDescent="0.35">
      <c r="A46" s="161"/>
      <c r="B46" s="186" t="s">
        <v>42</v>
      </c>
      <c r="C46" s="81" t="s">
        <v>124</v>
      </c>
      <c r="D46" s="14" t="s">
        <v>134</v>
      </c>
      <c r="E46" s="98">
        <v>6</v>
      </c>
      <c r="F46" s="98">
        <v>6</v>
      </c>
      <c r="G46" s="98">
        <v>6</v>
      </c>
      <c r="H46" s="98">
        <v>6</v>
      </c>
      <c r="I46" s="98">
        <v>6</v>
      </c>
      <c r="J46" s="98">
        <v>6</v>
      </c>
      <c r="K46" s="98">
        <v>6</v>
      </c>
      <c r="L46" s="98">
        <v>6</v>
      </c>
      <c r="M46" s="98">
        <v>6</v>
      </c>
      <c r="N46" s="98">
        <v>6</v>
      </c>
      <c r="O46" s="98">
        <v>6</v>
      </c>
      <c r="P46" s="98">
        <v>6</v>
      </c>
      <c r="Q46" s="98">
        <v>6</v>
      </c>
      <c r="R46" s="98">
        <v>6</v>
      </c>
      <c r="S46" s="98">
        <v>6</v>
      </c>
      <c r="T46" s="98">
        <v>6</v>
      </c>
      <c r="U46" s="98">
        <v>6</v>
      </c>
      <c r="V46" s="86">
        <v>0</v>
      </c>
      <c r="W46" s="10">
        <v>0</v>
      </c>
      <c r="X46" s="10">
        <v>0</v>
      </c>
      <c r="Y46" s="10">
        <v>0</v>
      </c>
      <c r="Z46" s="10">
        <v>0</v>
      </c>
      <c r="AA46" s="57"/>
      <c r="AB46" s="61"/>
      <c r="AC46" s="61"/>
      <c r="AD46" s="61"/>
      <c r="AE46" s="61"/>
      <c r="AF46" s="61"/>
      <c r="AG46" s="61"/>
    </row>
    <row r="47" spans="1:33" ht="15" customHeight="1" x14ac:dyDescent="0.35">
      <c r="A47" s="161"/>
      <c r="B47" s="186"/>
      <c r="C47" s="81" t="s">
        <v>125</v>
      </c>
      <c r="D47" s="14" t="s">
        <v>134</v>
      </c>
      <c r="E47" s="98">
        <v>6</v>
      </c>
      <c r="F47" s="98">
        <v>6</v>
      </c>
      <c r="G47" s="98">
        <v>6</v>
      </c>
      <c r="H47" s="98">
        <v>6</v>
      </c>
      <c r="I47" s="98">
        <v>6</v>
      </c>
      <c r="J47" s="98">
        <v>6</v>
      </c>
      <c r="K47" s="98">
        <v>6</v>
      </c>
      <c r="L47" s="98">
        <v>6</v>
      </c>
      <c r="M47" s="98">
        <v>6</v>
      </c>
      <c r="N47" s="98">
        <v>6</v>
      </c>
      <c r="O47" s="98">
        <v>6</v>
      </c>
      <c r="P47" s="98">
        <v>6</v>
      </c>
      <c r="Q47" s="98">
        <v>6</v>
      </c>
      <c r="R47" s="98">
        <v>6</v>
      </c>
      <c r="S47" s="98">
        <v>6</v>
      </c>
      <c r="T47" s="98">
        <v>6</v>
      </c>
      <c r="U47" s="98">
        <v>6</v>
      </c>
      <c r="V47" s="86">
        <v>0</v>
      </c>
      <c r="W47" s="10">
        <v>0</v>
      </c>
      <c r="X47" s="10">
        <v>0</v>
      </c>
      <c r="Y47" s="10">
        <v>0</v>
      </c>
      <c r="Z47" s="10">
        <v>0</v>
      </c>
      <c r="AA47" s="57"/>
      <c r="AB47" s="61"/>
      <c r="AC47" s="61"/>
      <c r="AD47" s="61"/>
      <c r="AE47" s="61"/>
      <c r="AF47" s="61"/>
      <c r="AG47" s="61"/>
    </row>
    <row r="48" spans="1:33" ht="15" customHeight="1" x14ac:dyDescent="0.35">
      <c r="A48" s="161"/>
      <c r="B48" s="186"/>
      <c r="C48" s="81" t="s">
        <v>126</v>
      </c>
      <c r="D48" s="14" t="s">
        <v>134</v>
      </c>
      <c r="E48" s="98">
        <v>4</v>
      </c>
      <c r="F48" s="98">
        <v>4</v>
      </c>
      <c r="G48" s="98">
        <v>4</v>
      </c>
      <c r="H48" s="98">
        <v>4</v>
      </c>
      <c r="I48" s="98">
        <v>4</v>
      </c>
      <c r="J48" s="98">
        <v>4</v>
      </c>
      <c r="K48" s="98">
        <v>4</v>
      </c>
      <c r="L48" s="98">
        <v>4</v>
      </c>
      <c r="M48" s="98">
        <v>4</v>
      </c>
      <c r="N48" s="98">
        <v>4</v>
      </c>
      <c r="O48" s="98">
        <v>4</v>
      </c>
      <c r="P48" s="98">
        <v>4</v>
      </c>
      <c r="Q48" s="98">
        <v>4</v>
      </c>
      <c r="R48" s="98">
        <v>4</v>
      </c>
      <c r="S48" s="98">
        <v>4</v>
      </c>
      <c r="T48" s="98">
        <v>4</v>
      </c>
      <c r="U48" s="98">
        <v>4</v>
      </c>
      <c r="V48" s="98">
        <v>4</v>
      </c>
      <c r="W48" s="87">
        <v>0</v>
      </c>
      <c r="X48" s="90">
        <v>0</v>
      </c>
      <c r="Y48" s="90">
        <v>0</v>
      </c>
      <c r="Z48" s="90">
        <v>0</v>
      </c>
      <c r="AA48" s="57"/>
      <c r="AB48" s="61"/>
      <c r="AC48" s="61"/>
      <c r="AD48" s="61"/>
      <c r="AE48" s="61"/>
      <c r="AF48" s="61"/>
      <c r="AG48" s="61"/>
    </row>
    <row r="49" spans="1:33" ht="15" customHeight="1" x14ac:dyDescent="0.35">
      <c r="A49" s="161"/>
      <c r="B49" s="186"/>
      <c r="C49" s="81" t="s">
        <v>127</v>
      </c>
      <c r="D49" s="14" t="s">
        <v>134</v>
      </c>
      <c r="E49" s="98">
        <v>8</v>
      </c>
      <c r="F49" s="98">
        <v>8</v>
      </c>
      <c r="G49" s="98">
        <v>8</v>
      </c>
      <c r="H49" s="98">
        <v>8</v>
      </c>
      <c r="I49" s="98">
        <v>8</v>
      </c>
      <c r="J49" s="98">
        <v>8</v>
      </c>
      <c r="K49" s="98">
        <v>8</v>
      </c>
      <c r="L49" s="98">
        <v>8</v>
      </c>
      <c r="M49" s="98">
        <v>8</v>
      </c>
      <c r="N49" s="98">
        <v>8</v>
      </c>
      <c r="O49" s="98">
        <v>8</v>
      </c>
      <c r="P49" s="98">
        <v>8</v>
      </c>
      <c r="Q49" s="98">
        <v>8</v>
      </c>
      <c r="R49" s="98">
        <v>8</v>
      </c>
      <c r="S49" s="98">
        <v>8</v>
      </c>
      <c r="T49" s="98">
        <v>8</v>
      </c>
      <c r="U49" s="98">
        <v>8</v>
      </c>
      <c r="V49" s="98">
        <v>8</v>
      </c>
      <c r="W49" s="87">
        <v>0</v>
      </c>
      <c r="X49" s="90">
        <v>0</v>
      </c>
      <c r="Y49" s="90">
        <v>0</v>
      </c>
      <c r="Z49" s="90">
        <v>0</v>
      </c>
      <c r="AA49" s="57"/>
      <c r="AB49" s="61"/>
      <c r="AC49" s="61"/>
      <c r="AD49" s="61"/>
      <c r="AE49" s="61"/>
      <c r="AF49" s="61"/>
      <c r="AG49" s="61"/>
    </row>
    <row r="50" spans="1:33" ht="15" customHeight="1" x14ac:dyDescent="0.35">
      <c r="A50" s="161"/>
      <c r="B50" s="186"/>
      <c r="C50" s="81" t="s">
        <v>48</v>
      </c>
      <c r="D50" s="14" t="s">
        <v>134</v>
      </c>
      <c r="E50" s="98">
        <v>8</v>
      </c>
      <c r="F50" s="98">
        <v>8</v>
      </c>
      <c r="G50" s="98">
        <v>8</v>
      </c>
      <c r="H50" s="98">
        <v>8</v>
      </c>
      <c r="I50" s="98">
        <v>8</v>
      </c>
      <c r="J50" s="98">
        <v>8</v>
      </c>
      <c r="K50" s="98">
        <v>8</v>
      </c>
      <c r="L50" s="98">
        <v>8</v>
      </c>
      <c r="M50" s="98">
        <v>8</v>
      </c>
      <c r="N50" s="98">
        <v>8</v>
      </c>
      <c r="O50" s="98">
        <v>8</v>
      </c>
      <c r="P50" s="98">
        <v>8</v>
      </c>
      <c r="Q50" s="98">
        <v>8</v>
      </c>
      <c r="R50" s="98">
        <v>8</v>
      </c>
      <c r="S50" s="98">
        <v>8</v>
      </c>
      <c r="T50" s="98">
        <v>8</v>
      </c>
      <c r="U50" s="98">
        <v>8</v>
      </c>
      <c r="V50" s="98">
        <v>8</v>
      </c>
      <c r="W50" s="98">
        <v>8</v>
      </c>
      <c r="X50" s="87">
        <v>0</v>
      </c>
      <c r="Y50" s="90">
        <v>0</v>
      </c>
      <c r="Z50" s="90">
        <v>0</v>
      </c>
      <c r="AA50" s="57"/>
      <c r="AB50" s="61"/>
      <c r="AC50" s="61"/>
      <c r="AD50" s="61"/>
      <c r="AE50" s="61"/>
      <c r="AF50" s="61"/>
      <c r="AG50" s="61"/>
    </row>
    <row r="51" spans="1:33" ht="15" customHeight="1" x14ac:dyDescent="0.35">
      <c r="A51" s="161"/>
      <c r="B51" s="186"/>
      <c r="C51" s="81" t="s">
        <v>128</v>
      </c>
      <c r="D51" s="14" t="s">
        <v>134</v>
      </c>
      <c r="E51" s="98">
        <v>6</v>
      </c>
      <c r="F51" s="98">
        <v>6</v>
      </c>
      <c r="G51" s="98">
        <v>6</v>
      </c>
      <c r="H51" s="98">
        <v>6</v>
      </c>
      <c r="I51" s="98">
        <v>6</v>
      </c>
      <c r="J51" s="98">
        <v>6</v>
      </c>
      <c r="K51" s="98">
        <v>6</v>
      </c>
      <c r="L51" s="98">
        <v>6</v>
      </c>
      <c r="M51" s="98">
        <v>6</v>
      </c>
      <c r="N51" s="98">
        <v>6</v>
      </c>
      <c r="O51" s="98">
        <v>6</v>
      </c>
      <c r="P51" s="98">
        <v>6</v>
      </c>
      <c r="Q51" s="98">
        <v>6</v>
      </c>
      <c r="R51" s="98">
        <v>6</v>
      </c>
      <c r="S51" s="98">
        <v>6</v>
      </c>
      <c r="T51" s="98">
        <v>6</v>
      </c>
      <c r="U51" s="98">
        <v>6</v>
      </c>
      <c r="V51" s="98">
        <v>6</v>
      </c>
      <c r="W51" s="98">
        <v>6</v>
      </c>
      <c r="X51" s="87">
        <v>0</v>
      </c>
      <c r="Y51" s="90">
        <v>0</v>
      </c>
      <c r="Z51" s="90">
        <v>0</v>
      </c>
      <c r="AA51" s="57"/>
      <c r="AB51" s="61"/>
      <c r="AC51" s="61"/>
      <c r="AD51" s="61"/>
      <c r="AE51" s="61"/>
      <c r="AF51" s="61"/>
      <c r="AG51" s="61"/>
    </row>
    <row r="52" spans="1:33" ht="15" customHeight="1" x14ac:dyDescent="0.35">
      <c r="A52" s="161"/>
      <c r="B52" s="186" t="s">
        <v>47</v>
      </c>
      <c r="C52" s="81" t="s">
        <v>129</v>
      </c>
      <c r="D52" s="27" t="s">
        <v>17</v>
      </c>
      <c r="E52" s="98">
        <v>2</v>
      </c>
      <c r="F52" s="98">
        <v>2</v>
      </c>
      <c r="G52" s="98">
        <v>2</v>
      </c>
      <c r="H52" s="98">
        <v>2</v>
      </c>
      <c r="I52" s="98">
        <v>2</v>
      </c>
      <c r="J52" s="98">
        <v>2</v>
      </c>
      <c r="K52" s="98">
        <v>2</v>
      </c>
      <c r="L52" s="98">
        <v>2</v>
      </c>
      <c r="M52" s="98">
        <v>2</v>
      </c>
      <c r="N52" s="98">
        <v>2</v>
      </c>
      <c r="O52" s="98">
        <v>2</v>
      </c>
      <c r="P52" s="98">
        <v>2</v>
      </c>
      <c r="Q52" s="98">
        <v>2</v>
      </c>
      <c r="R52" s="98">
        <v>2</v>
      </c>
      <c r="S52" s="98">
        <v>2</v>
      </c>
      <c r="T52" s="98">
        <v>2</v>
      </c>
      <c r="U52" s="98">
        <v>2</v>
      </c>
      <c r="V52" s="98">
        <v>2</v>
      </c>
      <c r="W52" s="98">
        <v>2</v>
      </c>
      <c r="X52" s="98">
        <v>2</v>
      </c>
      <c r="Y52" s="87">
        <v>0</v>
      </c>
      <c r="Z52" s="90">
        <v>0</v>
      </c>
      <c r="AA52" s="57"/>
      <c r="AB52" s="61"/>
      <c r="AC52" s="61"/>
      <c r="AD52" s="61"/>
      <c r="AE52" s="61"/>
      <c r="AF52" s="61"/>
      <c r="AG52" s="61"/>
    </row>
    <row r="53" spans="1:33" ht="15" customHeight="1" x14ac:dyDescent="0.35">
      <c r="A53" s="161"/>
      <c r="B53" s="186"/>
      <c r="C53" s="81" t="s">
        <v>130</v>
      </c>
      <c r="D53" s="27" t="s">
        <v>17</v>
      </c>
      <c r="E53" s="98">
        <v>2</v>
      </c>
      <c r="F53" s="98">
        <v>2</v>
      </c>
      <c r="G53" s="98">
        <v>2</v>
      </c>
      <c r="H53" s="98">
        <v>2</v>
      </c>
      <c r="I53" s="98">
        <v>2</v>
      </c>
      <c r="J53" s="98">
        <v>2</v>
      </c>
      <c r="K53" s="98">
        <v>2</v>
      </c>
      <c r="L53" s="98">
        <v>2</v>
      </c>
      <c r="M53" s="98">
        <v>2</v>
      </c>
      <c r="N53" s="98">
        <v>2</v>
      </c>
      <c r="O53" s="98">
        <v>2</v>
      </c>
      <c r="P53" s="98">
        <v>2</v>
      </c>
      <c r="Q53" s="98">
        <v>2</v>
      </c>
      <c r="R53" s="98">
        <v>2</v>
      </c>
      <c r="S53" s="98">
        <v>2</v>
      </c>
      <c r="T53" s="98">
        <v>2</v>
      </c>
      <c r="U53" s="98">
        <v>2</v>
      </c>
      <c r="V53" s="98">
        <v>2</v>
      </c>
      <c r="W53" s="98">
        <v>2</v>
      </c>
      <c r="X53" s="98">
        <v>2</v>
      </c>
      <c r="Y53" s="86">
        <v>0</v>
      </c>
      <c r="Z53" s="10">
        <v>0</v>
      </c>
      <c r="AA53" s="57"/>
      <c r="AB53" s="61"/>
      <c r="AC53" s="61"/>
      <c r="AD53" s="61"/>
      <c r="AE53" s="61"/>
      <c r="AF53" s="61"/>
      <c r="AG53" s="61"/>
    </row>
    <row r="54" spans="1:33" ht="15" customHeight="1" x14ac:dyDescent="0.35">
      <c r="A54" s="161"/>
      <c r="B54" s="186"/>
      <c r="C54" s="81" t="s">
        <v>131</v>
      </c>
      <c r="D54" s="27" t="s">
        <v>17</v>
      </c>
      <c r="E54" s="98">
        <v>2</v>
      </c>
      <c r="F54" s="98">
        <v>2</v>
      </c>
      <c r="G54" s="98">
        <v>2</v>
      </c>
      <c r="H54" s="98">
        <v>2</v>
      </c>
      <c r="I54" s="98">
        <v>2</v>
      </c>
      <c r="J54" s="98">
        <v>2</v>
      </c>
      <c r="K54" s="98">
        <v>2</v>
      </c>
      <c r="L54" s="98">
        <v>2</v>
      </c>
      <c r="M54" s="98">
        <v>2</v>
      </c>
      <c r="N54" s="98">
        <v>2</v>
      </c>
      <c r="O54" s="98">
        <v>2</v>
      </c>
      <c r="P54" s="98">
        <v>2</v>
      </c>
      <c r="Q54" s="98">
        <v>2</v>
      </c>
      <c r="R54" s="98">
        <v>2</v>
      </c>
      <c r="S54" s="98">
        <v>2</v>
      </c>
      <c r="T54" s="98">
        <v>2</v>
      </c>
      <c r="U54" s="98">
        <v>2</v>
      </c>
      <c r="V54" s="98">
        <v>2</v>
      </c>
      <c r="W54" s="98">
        <v>2</v>
      </c>
      <c r="X54" s="98">
        <v>2</v>
      </c>
      <c r="Y54" s="86">
        <v>0</v>
      </c>
      <c r="Z54" s="10">
        <v>0</v>
      </c>
      <c r="AA54" s="57"/>
      <c r="AB54" s="61"/>
      <c r="AC54" s="61"/>
      <c r="AD54" s="61"/>
      <c r="AE54" s="61"/>
      <c r="AF54" s="61"/>
      <c r="AG54" s="61"/>
    </row>
    <row r="55" spans="1:33" ht="15" customHeight="1" x14ac:dyDescent="0.35">
      <c r="A55" s="161"/>
      <c r="B55" s="186"/>
      <c r="C55" s="81" t="s">
        <v>132</v>
      </c>
      <c r="D55" s="27" t="s">
        <v>17</v>
      </c>
      <c r="E55" s="98">
        <v>2</v>
      </c>
      <c r="F55" s="98">
        <v>2</v>
      </c>
      <c r="G55" s="98">
        <v>2</v>
      </c>
      <c r="H55" s="98">
        <v>2</v>
      </c>
      <c r="I55" s="98">
        <v>2</v>
      </c>
      <c r="J55" s="98">
        <v>2</v>
      </c>
      <c r="K55" s="98">
        <v>2</v>
      </c>
      <c r="L55" s="98">
        <v>2</v>
      </c>
      <c r="M55" s="98">
        <v>2</v>
      </c>
      <c r="N55" s="98">
        <v>2</v>
      </c>
      <c r="O55" s="98">
        <v>2</v>
      </c>
      <c r="P55" s="98">
        <v>2</v>
      </c>
      <c r="Q55" s="98">
        <v>2</v>
      </c>
      <c r="R55" s="98">
        <v>2</v>
      </c>
      <c r="S55" s="98">
        <v>2</v>
      </c>
      <c r="T55" s="98">
        <v>2</v>
      </c>
      <c r="U55" s="98">
        <v>2</v>
      </c>
      <c r="V55" s="98">
        <v>2</v>
      </c>
      <c r="W55" s="98">
        <v>2</v>
      </c>
      <c r="X55" s="98">
        <v>2</v>
      </c>
      <c r="Y55" s="98">
        <v>2</v>
      </c>
      <c r="Z55" s="87">
        <v>0</v>
      </c>
      <c r="AA55" s="57"/>
      <c r="AB55" s="61"/>
      <c r="AC55" s="61"/>
      <c r="AD55" s="61"/>
      <c r="AE55" s="61"/>
      <c r="AF55" s="61"/>
      <c r="AG55" s="61"/>
    </row>
    <row r="56" spans="1:33" ht="15" customHeight="1" x14ac:dyDescent="0.35">
      <c r="A56" s="161"/>
      <c r="B56" s="186"/>
      <c r="C56" s="81" t="s">
        <v>133</v>
      </c>
      <c r="D56" s="27" t="s">
        <v>17</v>
      </c>
      <c r="E56" s="98">
        <v>2</v>
      </c>
      <c r="F56" s="98">
        <v>2</v>
      </c>
      <c r="G56" s="98">
        <v>2</v>
      </c>
      <c r="H56" s="98">
        <v>2</v>
      </c>
      <c r="I56" s="98">
        <v>2</v>
      </c>
      <c r="J56" s="98">
        <v>2</v>
      </c>
      <c r="K56" s="98">
        <v>2</v>
      </c>
      <c r="L56" s="98">
        <v>2</v>
      </c>
      <c r="M56" s="98">
        <v>2</v>
      </c>
      <c r="N56" s="98">
        <v>2</v>
      </c>
      <c r="O56" s="98">
        <v>2</v>
      </c>
      <c r="P56" s="98">
        <v>2</v>
      </c>
      <c r="Q56" s="98">
        <v>2</v>
      </c>
      <c r="R56" s="98">
        <v>2</v>
      </c>
      <c r="S56" s="98">
        <v>2</v>
      </c>
      <c r="T56" s="98">
        <v>2</v>
      </c>
      <c r="U56" s="98">
        <v>2</v>
      </c>
      <c r="V56" s="98">
        <v>2</v>
      </c>
      <c r="W56" s="98">
        <v>2</v>
      </c>
      <c r="X56" s="98">
        <v>2</v>
      </c>
      <c r="Y56" s="98">
        <v>2</v>
      </c>
      <c r="Z56" s="87">
        <v>0</v>
      </c>
      <c r="AA56" s="57"/>
      <c r="AB56" s="61"/>
      <c r="AC56" s="61"/>
      <c r="AD56" s="61"/>
      <c r="AE56" s="61"/>
      <c r="AF56" s="61"/>
      <c r="AG56" s="61"/>
    </row>
    <row r="57" spans="1:33" ht="15" customHeight="1" x14ac:dyDescent="0.35">
      <c r="A57" s="161"/>
      <c r="B57" s="186"/>
      <c r="C57" s="30" t="s">
        <v>52</v>
      </c>
      <c r="D57" s="27" t="s">
        <v>17</v>
      </c>
      <c r="E57" s="98">
        <v>2</v>
      </c>
      <c r="F57" s="98">
        <v>2</v>
      </c>
      <c r="G57" s="98">
        <v>2</v>
      </c>
      <c r="H57" s="98">
        <v>2</v>
      </c>
      <c r="I57" s="98">
        <v>2</v>
      </c>
      <c r="J57" s="98">
        <v>2</v>
      </c>
      <c r="K57" s="98">
        <v>2</v>
      </c>
      <c r="L57" s="98">
        <v>2</v>
      </c>
      <c r="M57" s="98">
        <v>2</v>
      </c>
      <c r="N57" s="98">
        <v>2</v>
      </c>
      <c r="O57" s="98">
        <v>2</v>
      </c>
      <c r="P57" s="98">
        <v>2</v>
      </c>
      <c r="Q57" s="98">
        <v>2</v>
      </c>
      <c r="R57" s="98">
        <v>2</v>
      </c>
      <c r="S57" s="98">
        <v>2</v>
      </c>
      <c r="T57" s="98">
        <v>2</v>
      </c>
      <c r="U57" s="98">
        <v>2</v>
      </c>
      <c r="V57" s="98">
        <v>2</v>
      </c>
      <c r="W57" s="98">
        <v>2</v>
      </c>
      <c r="X57" s="98">
        <v>2</v>
      </c>
      <c r="Y57" s="98">
        <v>2</v>
      </c>
      <c r="Z57" s="87">
        <v>0</v>
      </c>
      <c r="AA57" s="58"/>
      <c r="AB57" s="61"/>
      <c r="AC57" s="61"/>
      <c r="AD57" s="61"/>
      <c r="AE57" s="61"/>
      <c r="AF57" s="61"/>
      <c r="AG57" s="61"/>
    </row>
    <row r="58" spans="1:33" ht="15" customHeight="1" x14ac:dyDescent="0.35">
      <c r="A58" s="159"/>
      <c r="B58" s="152" t="s">
        <v>53</v>
      </c>
      <c r="C58" s="20" t="s">
        <v>56</v>
      </c>
      <c r="D58" s="14" t="s">
        <v>14</v>
      </c>
      <c r="E58" s="98">
        <v>2</v>
      </c>
      <c r="F58" s="98">
        <v>2</v>
      </c>
      <c r="G58" s="98">
        <v>2</v>
      </c>
      <c r="H58" s="98">
        <v>2</v>
      </c>
      <c r="I58" s="98">
        <v>2</v>
      </c>
      <c r="J58" s="98">
        <v>2</v>
      </c>
      <c r="K58" s="98">
        <v>2</v>
      </c>
      <c r="L58" s="98">
        <v>2</v>
      </c>
      <c r="M58" s="98">
        <v>2</v>
      </c>
      <c r="N58" s="98">
        <v>2</v>
      </c>
      <c r="O58" s="98">
        <v>2</v>
      </c>
      <c r="P58" s="98">
        <v>2</v>
      </c>
      <c r="Q58" s="98">
        <v>2</v>
      </c>
      <c r="R58" s="98">
        <v>2</v>
      </c>
      <c r="S58" s="98">
        <v>2</v>
      </c>
      <c r="T58" s="98">
        <v>2</v>
      </c>
      <c r="U58" s="98">
        <v>2</v>
      </c>
      <c r="V58" s="98">
        <v>2</v>
      </c>
      <c r="W58" s="98">
        <v>2</v>
      </c>
      <c r="X58" s="98">
        <v>2</v>
      </c>
      <c r="Y58" s="98">
        <v>2</v>
      </c>
      <c r="Z58" s="98">
        <v>2</v>
      </c>
      <c r="AA58" s="58"/>
      <c r="AB58" s="61"/>
      <c r="AC58" s="61"/>
      <c r="AD58" s="61"/>
      <c r="AE58" s="61"/>
      <c r="AF58" s="61"/>
      <c r="AG58" s="61"/>
    </row>
    <row r="59" spans="1:33" ht="15" customHeight="1" x14ac:dyDescent="0.35">
      <c r="A59" s="159"/>
      <c r="B59" s="162"/>
      <c r="C59" s="20" t="s">
        <v>57</v>
      </c>
      <c r="D59" s="14" t="s">
        <v>14</v>
      </c>
      <c r="E59" s="98">
        <v>2</v>
      </c>
      <c r="F59" s="98">
        <v>2</v>
      </c>
      <c r="G59" s="98">
        <v>2</v>
      </c>
      <c r="H59" s="98">
        <v>2</v>
      </c>
      <c r="I59" s="98">
        <v>2</v>
      </c>
      <c r="J59" s="98">
        <v>2</v>
      </c>
      <c r="K59" s="98">
        <v>2</v>
      </c>
      <c r="L59" s="98">
        <v>2</v>
      </c>
      <c r="M59" s="98">
        <v>2</v>
      </c>
      <c r="N59" s="98">
        <v>2</v>
      </c>
      <c r="O59" s="98">
        <v>2</v>
      </c>
      <c r="P59" s="98">
        <v>2</v>
      </c>
      <c r="Q59" s="98">
        <v>2</v>
      </c>
      <c r="R59" s="98">
        <v>2</v>
      </c>
      <c r="S59" s="98">
        <v>2</v>
      </c>
      <c r="T59" s="98">
        <v>2</v>
      </c>
      <c r="U59" s="98">
        <v>2</v>
      </c>
      <c r="V59" s="98">
        <v>2</v>
      </c>
      <c r="W59" s="98">
        <v>2</v>
      </c>
      <c r="X59" s="98">
        <v>2</v>
      </c>
      <c r="Y59" s="98">
        <v>2</v>
      </c>
      <c r="Z59" s="98">
        <v>2</v>
      </c>
      <c r="AA59" s="58"/>
      <c r="AB59" s="61"/>
      <c r="AC59" s="61"/>
      <c r="AD59" s="61"/>
      <c r="AE59" s="61"/>
      <c r="AF59" s="61"/>
      <c r="AG59" s="61"/>
    </row>
    <row r="60" spans="1:33" ht="15" customHeight="1" x14ac:dyDescent="0.35">
      <c r="A60" s="162"/>
      <c r="B60" s="31"/>
      <c r="C60" s="20"/>
      <c r="D60" s="78" t="s">
        <v>5</v>
      </c>
      <c r="E60" s="126">
        <f>SUM(E18:E59)</f>
        <v>248</v>
      </c>
      <c r="F60" s="79">
        <f>SUM(F21:F59)</f>
        <v>226</v>
      </c>
      <c r="G60" s="79">
        <f>SUM(G21:G59)</f>
        <v>226</v>
      </c>
      <c r="H60" s="79">
        <f>SUM(H21:H59)</f>
        <v>226</v>
      </c>
      <c r="I60" s="79">
        <f>SUM(I21:I59)</f>
        <v>226</v>
      </c>
      <c r="J60" s="79">
        <f>SUM(J21:J59)</f>
        <v>214</v>
      </c>
      <c r="K60" s="79">
        <f>SUM(K21:K59)</f>
        <v>192</v>
      </c>
      <c r="L60" s="79">
        <f>SUM(L21:L59)</f>
        <v>170</v>
      </c>
      <c r="M60" s="79">
        <f>SUM(M21:M59)</f>
        <v>151</v>
      </c>
      <c r="N60" s="79">
        <f>SUM(N21:N59)</f>
        <v>147</v>
      </c>
      <c r="O60" s="79">
        <f>SUM(O21:O59)</f>
        <v>137</v>
      </c>
      <c r="P60" s="79">
        <f>SUM(P21:P59)</f>
        <v>111</v>
      </c>
      <c r="Q60" s="79">
        <f>SUM(Q21:Q59)</f>
        <v>104</v>
      </c>
      <c r="R60" s="79">
        <f>SUM(R21:R59)</f>
        <v>84</v>
      </c>
      <c r="S60" s="79">
        <f>SUM(S21:S59)</f>
        <v>75</v>
      </c>
      <c r="T60" s="79">
        <f>SUM(T21:T59)</f>
        <v>69</v>
      </c>
      <c r="U60" s="79">
        <f>SUM(U21:U59)</f>
        <v>54</v>
      </c>
      <c r="V60" s="79">
        <f>SUM(V21:V59)</f>
        <v>42</v>
      </c>
      <c r="W60" s="79">
        <f>SUM(W21:W59)</f>
        <v>30</v>
      </c>
      <c r="X60" s="79">
        <f>SUM(X21:X59)</f>
        <v>16</v>
      </c>
      <c r="Y60" s="79">
        <f>SUM(Y21:Y59)</f>
        <v>10</v>
      </c>
      <c r="Z60" s="79">
        <f>SUM(Z21:Z59)</f>
        <v>4</v>
      </c>
      <c r="AA60" s="59"/>
      <c r="AB60" s="61"/>
      <c r="AC60" s="61"/>
      <c r="AD60" s="61"/>
      <c r="AE60" s="61"/>
      <c r="AF60" s="61"/>
      <c r="AG60" s="61"/>
    </row>
    <row r="61" spans="1:33" ht="72" customHeight="1" x14ac:dyDescent="0.35">
      <c r="A61" s="7"/>
      <c r="B61" s="32" t="s">
        <v>11</v>
      </c>
      <c r="C61" s="65" t="s">
        <v>12</v>
      </c>
      <c r="D61" s="82" t="s">
        <v>13</v>
      </c>
      <c r="E61" s="4" t="s">
        <v>4</v>
      </c>
      <c r="F61" s="122">
        <v>44867</v>
      </c>
      <c r="G61" s="122">
        <v>44868</v>
      </c>
      <c r="H61" s="122">
        <v>44869</v>
      </c>
      <c r="I61" s="122">
        <v>44870</v>
      </c>
      <c r="J61" s="122">
        <v>44871</v>
      </c>
      <c r="K61" s="122">
        <v>44872</v>
      </c>
      <c r="L61" s="122">
        <v>44873</v>
      </c>
      <c r="M61" s="122">
        <v>44874</v>
      </c>
      <c r="N61" s="122">
        <v>44875</v>
      </c>
      <c r="O61" s="122">
        <v>44876</v>
      </c>
      <c r="P61" s="122">
        <v>44877</v>
      </c>
      <c r="Q61" s="122">
        <v>44878</v>
      </c>
      <c r="R61" s="122">
        <v>44879</v>
      </c>
      <c r="S61" s="122">
        <v>44880</v>
      </c>
      <c r="T61" s="122">
        <v>44881</v>
      </c>
      <c r="U61" s="122">
        <v>44882</v>
      </c>
      <c r="V61" s="122">
        <v>44883</v>
      </c>
      <c r="W61" s="122">
        <v>44884</v>
      </c>
      <c r="X61" s="122">
        <v>44885</v>
      </c>
      <c r="Y61" s="122">
        <v>44886</v>
      </c>
      <c r="Z61" s="122">
        <v>44887</v>
      </c>
      <c r="AA61" s="61"/>
      <c r="AB61" s="61"/>
      <c r="AC61" s="61"/>
      <c r="AD61" s="61"/>
      <c r="AE61" s="61"/>
      <c r="AF61" s="61"/>
      <c r="AG61" s="61"/>
    </row>
    <row r="62" spans="1:33" ht="15" customHeight="1" x14ac:dyDescent="0.35">
      <c r="A62" s="151">
        <v>2</v>
      </c>
      <c r="B62" s="179" t="s">
        <v>99</v>
      </c>
      <c r="C62" s="167"/>
      <c r="D62" s="6" t="s">
        <v>14</v>
      </c>
      <c r="E62" s="119">
        <v>6</v>
      </c>
      <c r="F62" s="119">
        <v>6</v>
      </c>
      <c r="G62" s="8">
        <v>0</v>
      </c>
      <c r="H62" s="84">
        <v>0</v>
      </c>
      <c r="I62" s="10">
        <v>0</v>
      </c>
      <c r="J62" s="90">
        <v>0</v>
      </c>
      <c r="K62" s="90">
        <v>0</v>
      </c>
      <c r="L62" s="90">
        <v>0</v>
      </c>
      <c r="M62" s="90">
        <v>0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119">
        <v>0</v>
      </c>
      <c r="T62" s="90">
        <v>0</v>
      </c>
      <c r="U62" s="90">
        <v>0</v>
      </c>
      <c r="V62" s="90">
        <v>0</v>
      </c>
      <c r="W62" s="90">
        <v>0</v>
      </c>
      <c r="X62" s="90">
        <v>0</v>
      </c>
      <c r="Y62" s="90">
        <v>0</v>
      </c>
      <c r="Z62" s="90">
        <v>0</v>
      </c>
      <c r="AA62" s="61"/>
      <c r="AB62" s="61"/>
      <c r="AC62" s="61"/>
      <c r="AD62" s="61"/>
      <c r="AE62" s="61"/>
      <c r="AF62" s="61"/>
      <c r="AG62" s="61"/>
    </row>
    <row r="63" spans="1:33" ht="15" customHeight="1" x14ac:dyDescent="0.35">
      <c r="A63" s="159"/>
      <c r="B63" s="180" t="s">
        <v>15</v>
      </c>
      <c r="C63" s="181"/>
      <c r="D63" s="12" t="s">
        <v>100</v>
      </c>
      <c r="E63" s="119">
        <v>4</v>
      </c>
      <c r="F63" s="119">
        <v>4</v>
      </c>
      <c r="G63" s="85">
        <v>4</v>
      </c>
      <c r="H63" s="9">
        <v>0</v>
      </c>
      <c r="I63" s="1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119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61"/>
      <c r="AB63" s="61"/>
      <c r="AC63" s="61"/>
      <c r="AD63" s="61"/>
      <c r="AE63" s="61"/>
      <c r="AF63" s="61"/>
      <c r="AG63" s="61"/>
    </row>
    <row r="64" spans="1:33" ht="15" customHeight="1" x14ac:dyDescent="0.35">
      <c r="A64" s="159"/>
      <c r="B64" s="154" t="s">
        <v>16</v>
      </c>
      <c r="C64" s="167"/>
      <c r="D64" s="6" t="s">
        <v>17</v>
      </c>
      <c r="E64" s="119">
        <v>6</v>
      </c>
      <c r="F64" s="119">
        <v>6</v>
      </c>
      <c r="G64" s="85">
        <v>3</v>
      </c>
      <c r="H64" s="84">
        <v>3</v>
      </c>
      <c r="I64" s="86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0">
        <v>0</v>
      </c>
      <c r="Q64" s="90">
        <v>0</v>
      </c>
      <c r="R64" s="90">
        <v>0</v>
      </c>
      <c r="S64" s="119">
        <v>0</v>
      </c>
      <c r="T64" s="90">
        <v>0</v>
      </c>
      <c r="U64" s="90">
        <v>0</v>
      </c>
      <c r="V64" s="90">
        <v>0</v>
      </c>
      <c r="W64" s="90">
        <v>0</v>
      </c>
      <c r="X64" s="90">
        <v>0</v>
      </c>
      <c r="Y64" s="90">
        <v>0</v>
      </c>
      <c r="Z64" s="90">
        <v>0</v>
      </c>
      <c r="AA64" s="61"/>
      <c r="AB64" s="61"/>
      <c r="AC64" s="61"/>
      <c r="AD64" s="61"/>
      <c r="AE64" s="61"/>
      <c r="AF64" s="61"/>
      <c r="AG64" s="61"/>
    </row>
    <row r="65" spans="1:33" ht="15" customHeight="1" x14ac:dyDescent="0.35">
      <c r="A65" s="159"/>
      <c r="B65" s="165" t="s">
        <v>22</v>
      </c>
      <c r="C65" s="81" t="s">
        <v>104</v>
      </c>
      <c r="D65" s="14" t="s">
        <v>101</v>
      </c>
      <c r="E65" s="120">
        <v>4</v>
      </c>
      <c r="F65" s="120">
        <v>4</v>
      </c>
      <c r="G65" s="120">
        <v>4</v>
      </c>
      <c r="H65" s="120">
        <v>4</v>
      </c>
      <c r="I65" s="120">
        <v>4</v>
      </c>
      <c r="J65" s="123">
        <v>0</v>
      </c>
      <c r="K65" s="84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B65" s="61"/>
      <c r="AC65" s="61"/>
      <c r="AD65" s="61"/>
      <c r="AE65" s="61"/>
      <c r="AF65" s="61"/>
      <c r="AG65" s="61"/>
    </row>
    <row r="66" spans="1:33" ht="15" customHeight="1" x14ac:dyDescent="0.35">
      <c r="A66" s="159"/>
      <c r="B66" s="157"/>
      <c r="C66" s="81" t="s">
        <v>105</v>
      </c>
      <c r="D66" s="14" t="s">
        <v>101</v>
      </c>
      <c r="E66" s="120">
        <v>4</v>
      </c>
      <c r="F66" s="120">
        <v>4</v>
      </c>
      <c r="G66" s="120">
        <v>4</v>
      </c>
      <c r="H66" s="120">
        <v>4</v>
      </c>
      <c r="I66" s="120">
        <v>4</v>
      </c>
      <c r="J66" s="123">
        <v>0</v>
      </c>
      <c r="K66" s="84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61"/>
      <c r="AB66" s="61"/>
      <c r="AC66" s="61"/>
      <c r="AD66" s="61"/>
      <c r="AE66" s="61"/>
      <c r="AF66" s="61"/>
      <c r="AG66" s="61"/>
    </row>
    <row r="67" spans="1:33" ht="15" customHeight="1" x14ac:dyDescent="0.35">
      <c r="A67" s="159"/>
      <c r="B67" s="157"/>
      <c r="C67" s="81" t="s">
        <v>106</v>
      </c>
      <c r="D67" s="14" t="s">
        <v>101</v>
      </c>
      <c r="E67" s="120">
        <v>4</v>
      </c>
      <c r="F67" s="120">
        <v>4</v>
      </c>
      <c r="G67" s="120">
        <v>4</v>
      </c>
      <c r="H67" s="120">
        <v>4</v>
      </c>
      <c r="I67" s="120">
        <v>2</v>
      </c>
      <c r="J67" s="123">
        <v>0</v>
      </c>
      <c r="K67" s="84">
        <v>0</v>
      </c>
      <c r="L67" s="1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119">
        <v>0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  <c r="Z67" s="90">
        <v>0</v>
      </c>
      <c r="AA67" s="61"/>
      <c r="AB67" s="61"/>
      <c r="AC67" s="61"/>
      <c r="AD67" s="61"/>
      <c r="AE67" s="61"/>
      <c r="AF67" s="61"/>
      <c r="AG67" s="61"/>
    </row>
    <row r="68" spans="1:33" ht="15" customHeight="1" x14ac:dyDescent="0.35">
      <c r="A68" s="159"/>
      <c r="B68" s="157"/>
      <c r="C68" s="81" t="s">
        <v>107</v>
      </c>
      <c r="D68" s="14" t="s">
        <v>101</v>
      </c>
      <c r="E68" s="120">
        <v>6</v>
      </c>
      <c r="F68" s="120">
        <v>6</v>
      </c>
      <c r="G68" s="120">
        <v>6</v>
      </c>
      <c r="H68" s="120">
        <v>6</v>
      </c>
      <c r="I68" s="120">
        <v>6</v>
      </c>
      <c r="J68" s="120">
        <v>6</v>
      </c>
      <c r="K68" s="9">
        <v>0</v>
      </c>
      <c r="L68" s="1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119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61"/>
      <c r="AB68" s="61"/>
      <c r="AC68" s="61"/>
      <c r="AD68" s="61"/>
      <c r="AE68" s="61"/>
      <c r="AF68" s="61"/>
      <c r="AG68" s="61"/>
    </row>
    <row r="69" spans="1:33" ht="15" customHeight="1" x14ac:dyDescent="0.35">
      <c r="A69" s="159"/>
      <c r="B69" s="157"/>
      <c r="C69" s="81" t="s">
        <v>29</v>
      </c>
      <c r="D69" s="14" t="s">
        <v>101</v>
      </c>
      <c r="E69" s="120">
        <v>6</v>
      </c>
      <c r="F69" s="120">
        <v>6</v>
      </c>
      <c r="G69" s="120">
        <v>6</v>
      </c>
      <c r="H69" s="120">
        <v>6</v>
      </c>
      <c r="I69" s="120">
        <v>6</v>
      </c>
      <c r="J69" s="120">
        <v>4</v>
      </c>
      <c r="K69" s="9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90">
        <v>0</v>
      </c>
      <c r="S69" s="119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61"/>
      <c r="AB69" s="61"/>
      <c r="AC69" s="61"/>
      <c r="AD69" s="61"/>
      <c r="AE69" s="61"/>
      <c r="AF69" s="61"/>
      <c r="AG69" s="61"/>
    </row>
    <row r="70" spans="1:33" ht="15" customHeight="1" x14ac:dyDescent="0.35">
      <c r="A70" s="159"/>
      <c r="B70" s="157"/>
      <c r="C70" s="81" t="s">
        <v>108</v>
      </c>
      <c r="D70" s="14" t="s">
        <v>101</v>
      </c>
      <c r="E70" s="120">
        <v>6</v>
      </c>
      <c r="F70" s="120">
        <v>6</v>
      </c>
      <c r="G70" s="120">
        <v>6</v>
      </c>
      <c r="H70" s="120">
        <v>6</v>
      </c>
      <c r="I70" s="120">
        <v>6</v>
      </c>
      <c r="J70" s="120">
        <v>4</v>
      </c>
      <c r="K70" s="9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61"/>
      <c r="AB70" s="61"/>
      <c r="AC70" s="61"/>
      <c r="AD70" s="61"/>
      <c r="AE70" s="61"/>
      <c r="AF70" s="61"/>
      <c r="AG70" s="61"/>
    </row>
    <row r="71" spans="1:33" ht="15" customHeight="1" x14ac:dyDescent="0.35">
      <c r="A71" s="159"/>
      <c r="B71" s="157"/>
      <c r="C71" s="81" t="s">
        <v>30</v>
      </c>
      <c r="D71" s="14" t="s">
        <v>14</v>
      </c>
      <c r="E71" s="120">
        <v>4</v>
      </c>
      <c r="F71" s="120">
        <v>4</v>
      </c>
      <c r="G71" s="120">
        <v>4</v>
      </c>
      <c r="H71" s="120">
        <v>4</v>
      </c>
      <c r="I71" s="120">
        <v>4</v>
      </c>
      <c r="J71" s="120">
        <v>4</v>
      </c>
      <c r="K71" s="9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61"/>
      <c r="AB71" s="61"/>
      <c r="AC71" s="61"/>
      <c r="AD71" s="61"/>
      <c r="AE71" s="61"/>
      <c r="AF71" s="61"/>
      <c r="AG71" s="61"/>
    </row>
    <row r="72" spans="1:33" ht="15" customHeight="1" x14ac:dyDescent="0.35">
      <c r="A72" s="159"/>
      <c r="B72" s="151" t="s">
        <v>28</v>
      </c>
      <c r="C72" s="81" t="s">
        <v>109</v>
      </c>
      <c r="D72" s="22" t="s">
        <v>139</v>
      </c>
      <c r="E72" s="98">
        <v>12</v>
      </c>
      <c r="F72" s="98">
        <v>12</v>
      </c>
      <c r="G72" s="98">
        <v>12</v>
      </c>
      <c r="H72" s="98">
        <v>12</v>
      </c>
      <c r="I72" s="98">
        <v>12</v>
      </c>
      <c r="J72" s="98">
        <v>12</v>
      </c>
      <c r="K72" s="98">
        <v>12</v>
      </c>
      <c r="L72" s="99">
        <v>0</v>
      </c>
      <c r="M72" s="84">
        <v>0</v>
      </c>
      <c r="N72" s="98">
        <v>0</v>
      </c>
      <c r="O72" s="10">
        <v>0</v>
      </c>
      <c r="P72" s="90">
        <v>0</v>
      </c>
      <c r="Q72" s="90">
        <v>0</v>
      </c>
      <c r="R72" s="90">
        <v>0</v>
      </c>
      <c r="S72" s="119">
        <v>0</v>
      </c>
      <c r="T72" s="90">
        <v>0</v>
      </c>
      <c r="U72" s="90">
        <v>0</v>
      </c>
      <c r="V72" s="90">
        <v>0</v>
      </c>
      <c r="W72" s="90">
        <v>0</v>
      </c>
      <c r="X72" s="90">
        <v>0</v>
      </c>
      <c r="Y72" s="90">
        <v>0</v>
      </c>
      <c r="Z72" s="90">
        <v>0</v>
      </c>
      <c r="AA72" s="61"/>
      <c r="AB72" s="61"/>
      <c r="AC72" s="61"/>
      <c r="AD72" s="61"/>
      <c r="AE72" s="61"/>
      <c r="AF72" s="61"/>
      <c r="AG72" s="61"/>
    </row>
    <row r="73" spans="1:33" ht="15" customHeight="1" x14ac:dyDescent="0.35">
      <c r="A73" s="159"/>
      <c r="B73" s="152"/>
      <c r="C73" s="81" t="s">
        <v>110</v>
      </c>
      <c r="D73" s="24" t="s">
        <v>102</v>
      </c>
      <c r="E73" s="98">
        <v>10</v>
      </c>
      <c r="F73" s="98">
        <v>10</v>
      </c>
      <c r="G73" s="98">
        <v>10</v>
      </c>
      <c r="H73" s="98">
        <v>10</v>
      </c>
      <c r="I73" s="98">
        <v>10</v>
      </c>
      <c r="J73" s="98">
        <v>10</v>
      </c>
      <c r="K73" s="98">
        <v>10</v>
      </c>
      <c r="L73" s="99">
        <v>0</v>
      </c>
      <c r="M73" s="98">
        <v>0</v>
      </c>
      <c r="N73" s="121">
        <v>0</v>
      </c>
      <c r="O73" s="10">
        <v>0</v>
      </c>
      <c r="P73" s="90">
        <v>0</v>
      </c>
      <c r="Q73" s="90">
        <v>0</v>
      </c>
      <c r="R73" s="90">
        <v>0</v>
      </c>
      <c r="S73" s="119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61"/>
      <c r="AB73" s="61"/>
      <c r="AC73" s="61"/>
      <c r="AD73" s="61"/>
      <c r="AE73" s="61"/>
      <c r="AF73" s="61"/>
      <c r="AG73" s="61"/>
    </row>
    <row r="74" spans="1:33" ht="15" customHeight="1" x14ac:dyDescent="0.35">
      <c r="A74" s="159"/>
      <c r="B74" s="152"/>
      <c r="C74" s="81" t="s">
        <v>111</v>
      </c>
      <c r="D74" s="22" t="s">
        <v>140</v>
      </c>
      <c r="E74" s="98">
        <v>10</v>
      </c>
      <c r="F74" s="98">
        <v>10</v>
      </c>
      <c r="G74" s="98">
        <v>10</v>
      </c>
      <c r="H74" s="98">
        <v>10</v>
      </c>
      <c r="I74" s="98">
        <v>10</v>
      </c>
      <c r="J74" s="98">
        <v>10</v>
      </c>
      <c r="K74" s="98">
        <v>10</v>
      </c>
      <c r="L74" s="98">
        <v>10</v>
      </c>
      <c r="M74" s="25">
        <v>0</v>
      </c>
      <c r="N74" s="98">
        <v>0</v>
      </c>
      <c r="O74" s="98">
        <v>0</v>
      </c>
      <c r="P74" s="10">
        <v>0</v>
      </c>
      <c r="Q74" s="90">
        <v>0</v>
      </c>
      <c r="R74" s="90">
        <v>0</v>
      </c>
      <c r="S74" s="119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61"/>
      <c r="AB74" s="61"/>
      <c r="AC74" s="61"/>
      <c r="AD74" s="61"/>
      <c r="AE74" s="61"/>
      <c r="AF74" s="61"/>
      <c r="AG74" s="61"/>
    </row>
    <row r="75" spans="1:33" ht="15" customHeight="1" x14ac:dyDescent="0.35">
      <c r="A75" s="159"/>
      <c r="B75" s="152"/>
      <c r="C75" s="81" t="s">
        <v>112</v>
      </c>
      <c r="D75" s="140" t="s">
        <v>102</v>
      </c>
      <c r="E75" s="98">
        <v>8</v>
      </c>
      <c r="F75" s="98">
        <v>8</v>
      </c>
      <c r="G75" s="98">
        <v>8</v>
      </c>
      <c r="H75" s="98">
        <v>8</v>
      </c>
      <c r="I75" s="98">
        <v>8</v>
      </c>
      <c r="J75" s="98">
        <v>8</v>
      </c>
      <c r="K75" s="98">
        <v>8</v>
      </c>
      <c r="L75" s="98">
        <v>8</v>
      </c>
      <c r="M75" s="99">
        <v>0</v>
      </c>
      <c r="N75" s="121">
        <v>0</v>
      </c>
      <c r="O75" s="98">
        <v>0</v>
      </c>
      <c r="P75" s="10">
        <v>0</v>
      </c>
      <c r="Q75" s="9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61"/>
      <c r="AB75" s="61"/>
      <c r="AC75" s="61"/>
      <c r="AD75" s="61"/>
      <c r="AE75" s="61"/>
      <c r="AF75" s="61"/>
      <c r="AG75" s="61"/>
    </row>
    <row r="76" spans="1:33" ht="15" customHeight="1" x14ac:dyDescent="0.35">
      <c r="A76" s="159"/>
      <c r="B76" s="152"/>
      <c r="C76" s="138" t="s">
        <v>113</v>
      </c>
      <c r="D76" s="142" t="s">
        <v>140</v>
      </c>
      <c r="E76" s="139">
        <v>6</v>
      </c>
      <c r="F76" s="98">
        <v>6</v>
      </c>
      <c r="G76" s="98">
        <v>6</v>
      </c>
      <c r="H76" s="98">
        <v>6</v>
      </c>
      <c r="I76" s="98">
        <v>6</v>
      </c>
      <c r="J76" s="98">
        <v>6</v>
      </c>
      <c r="K76" s="98">
        <v>6</v>
      </c>
      <c r="L76" s="98">
        <v>6</v>
      </c>
      <c r="M76" s="98">
        <v>4</v>
      </c>
      <c r="N76" s="99">
        <v>0</v>
      </c>
      <c r="O76" s="90">
        <v>0</v>
      </c>
      <c r="P76" s="98">
        <v>0</v>
      </c>
      <c r="Q76" s="98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61"/>
      <c r="AB76" s="61"/>
      <c r="AC76" s="61"/>
      <c r="AD76" s="61"/>
      <c r="AE76" s="61"/>
      <c r="AF76" s="61"/>
      <c r="AG76" s="61"/>
    </row>
    <row r="77" spans="1:33" ht="15" customHeight="1" x14ac:dyDescent="0.35">
      <c r="A77" s="159"/>
      <c r="B77" s="152"/>
      <c r="C77" s="138"/>
      <c r="D77" s="142"/>
      <c r="E77" s="139"/>
      <c r="F77" s="98"/>
      <c r="G77" s="98"/>
      <c r="H77" s="98"/>
      <c r="I77" s="98"/>
      <c r="J77" s="98"/>
      <c r="K77" s="98"/>
      <c r="L77" s="98"/>
      <c r="M77" s="143"/>
      <c r="N77" s="98"/>
      <c r="O77" s="90"/>
      <c r="P77" s="98"/>
      <c r="Q77" s="98"/>
      <c r="R77" s="10"/>
      <c r="S77" s="10"/>
      <c r="T77" s="10"/>
      <c r="U77" s="10"/>
      <c r="V77" s="10"/>
      <c r="W77" s="10"/>
      <c r="X77" s="10"/>
      <c r="Y77" s="10"/>
      <c r="Z77" s="10"/>
      <c r="AA77" s="61"/>
      <c r="AB77" s="61"/>
      <c r="AC77" s="61"/>
      <c r="AD77" s="61"/>
      <c r="AE77" s="61"/>
      <c r="AF77" s="61"/>
      <c r="AG77" s="61"/>
    </row>
    <row r="78" spans="1:33" ht="15" customHeight="1" x14ac:dyDescent="0.35">
      <c r="A78" s="159"/>
      <c r="B78" s="152"/>
      <c r="C78" s="81" t="s">
        <v>114</v>
      </c>
      <c r="D78" s="141" t="s">
        <v>102</v>
      </c>
      <c r="E78" s="98">
        <v>4</v>
      </c>
      <c r="F78" s="98">
        <v>4</v>
      </c>
      <c r="G78" s="98">
        <v>4</v>
      </c>
      <c r="H78" s="98">
        <v>4</v>
      </c>
      <c r="I78" s="98">
        <v>4</v>
      </c>
      <c r="J78" s="98">
        <v>4</v>
      </c>
      <c r="K78" s="98">
        <v>4</v>
      </c>
      <c r="L78" s="98">
        <v>4</v>
      </c>
      <c r="M78" s="98">
        <v>4</v>
      </c>
      <c r="N78" s="124">
        <v>0</v>
      </c>
      <c r="O78" s="121">
        <v>0</v>
      </c>
      <c r="P78" s="98">
        <v>0</v>
      </c>
      <c r="Q78" s="98">
        <v>0</v>
      </c>
      <c r="R78" s="90">
        <v>0</v>
      </c>
      <c r="S78" s="119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61"/>
      <c r="AB78" s="61"/>
      <c r="AC78" s="61"/>
      <c r="AD78" s="61"/>
      <c r="AE78" s="61"/>
      <c r="AF78" s="61"/>
      <c r="AG78" s="61"/>
    </row>
    <row r="79" spans="1:33" ht="15" customHeight="1" x14ac:dyDescent="0.35">
      <c r="A79" s="159"/>
      <c r="B79" s="152"/>
      <c r="C79" s="81" t="s">
        <v>115</v>
      </c>
      <c r="D79" s="22" t="s">
        <v>139</v>
      </c>
      <c r="E79" s="98">
        <v>10</v>
      </c>
      <c r="F79" s="98">
        <v>12</v>
      </c>
      <c r="G79" s="98">
        <v>12</v>
      </c>
      <c r="H79" s="98">
        <v>12</v>
      </c>
      <c r="I79" s="98">
        <v>12</v>
      </c>
      <c r="J79" s="98">
        <v>12</v>
      </c>
      <c r="K79" s="98">
        <v>12</v>
      </c>
      <c r="L79" s="98">
        <v>12</v>
      </c>
      <c r="M79" s="98">
        <v>12</v>
      </c>
      <c r="N79" s="98">
        <v>12</v>
      </c>
      <c r="O79" s="98">
        <v>12</v>
      </c>
      <c r="P79" s="10">
        <v>6</v>
      </c>
      <c r="Q79" s="87">
        <v>0</v>
      </c>
      <c r="R79" s="90">
        <v>0</v>
      </c>
      <c r="S79" s="119">
        <v>0</v>
      </c>
      <c r="T79" s="90">
        <v>0</v>
      </c>
      <c r="U79" s="90">
        <v>0</v>
      </c>
      <c r="V79" s="90">
        <v>0</v>
      </c>
      <c r="W79" s="90">
        <v>0</v>
      </c>
      <c r="X79" s="90">
        <v>0</v>
      </c>
      <c r="Y79" s="90">
        <v>0</v>
      </c>
      <c r="Z79" s="90">
        <v>0</v>
      </c>
      <c r="AA79" s="61"/>
      <c r="AB79" s="61"/>
      <c r="AC79" s="61"/>
      <c r="AD79" s="61"/>
      <c r="AE79" s="61"/>
      <c r="AF79" s="61"/>
      <c r="AG79" s="61"/>
    </row>
    <row r="80" spans="1:33" ht="15" customHeight="1" x14ac:dyDescent="0.35">
      <c r="A80" s="159"/>
      <c r="B80" s="152"/>
      <c r="C80" s="81"/>
      <c r="D80" s="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107"/>
      <c r="Q80" s="90"/>
      <c r="R80" s="90"/>
      <c r="S80" s="119"/>
      <c r="T80" s="90"/>
      <c r="U80" s="90"/>
      <c r="V80" s="90"/>
      <c r="W80" s="90"/>
      <c r="X80" s="90"/>
      <c r="Y80" s="90"/>
      <c r="Z80" s="90"/>
      <c r="AA80" s="61"/>
      <c r="AB80" s="61"/>
      <c r="AC80" s="61"/>
      <c r="AD80" s="61"/>
      <c r="AE80" s="61"/>
      <c r="AF80" s="61"/>
      <c r="AG80" s="61"/>
    </row>
    <row r="81" spans="1:33" ht="15" customHeight="1" x14ac:dyDescent="0.35">
      <c r="A81" s="159"/>
      <c r="B81" s="152"/>
      <c r="C81" s="81" t="s">
        <v>116</v>
      </c>
      <c r="D81" s="24" t="s">
        <v>102</v>
      </c>
      <c r="E81" s="98">
        <v>8</v>
      </c>
      <c r="F81" s="98">
        <v>8</v>
      </c>
      <c r="G81" s="98">
        <v>8</v>
      </c>
      <c r="H81" s="98">
        <v>8</v>
      </c>
      <c r="I81" s="98">
        <v>8</v>
      </c>
      <c r="J81" s="98">
        <v>8</v>
      </c>
      <c r="K81" s="98">
        <v>8</v>
      </c>
      <c r="L81" s="98">
        <v>8</v>
      </c>
      <c r="M81" s="98">
        <v>8</v>
      </c>
      <c r="N81" s="98">
        <v>8</v>
      </c>
      <c r="O81" s="98">
        <v>8</v>
      </c>
      <c r="P81" s="87">
        <v>0</v>
      </c>
      <c r="Q81" s="90">
        <v>0</v>
      </c>
      <c r="R81" s="90">
        <v>0</v>
      </c>
      <c r="S81" s="119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61"/>
      <c r="AB81" s="61"/>
      <c r="AC81" s="61"/>
      <c r="AD81" s="61"/>
      <c r="AE81" s="61"/>
      <c r="AF81" s="61"/>
      <c r="AG81" s="61"/>
    </row>
    <row r="82" spans="1:33" ht="15" customHeight="1" x14ac:dyDescent="0.35">
      <c r="A82" s="159"/>
      <c r="B82" s="152"/>
      <c r="C82" s="81" t="s">
        <v>37</v>
      </c>
      <c r="D82" s="22" t="s">
        <v>139</v>
      </c>
      <c r="E82" s="98">
        <v>10</v>
      </c>
      <c r="F82" s="98">
        <v>10</v>
      </c>
      <c r="G82" s="98">
        <v>10</v>
      </c>
      <c r="H82" s="98">
        <v>10</v>
      </c>
      <c r="I82" s="98">
        <v>10</v>
      </c>
      <c r="J82" s="98">
        <v>10</v>
      </c>
      <c r="K82" s="98">
        <v>10</v>
      </c>
      <c r="L82" s="98">
        <v>10</v>
      </c>
      <c r="M82" s="98">
        <v>10</v>
      </c>
      <c r="N82" s="98">
        <v>10</v>
      </c>
      <c r="O82" s="98">
        <v>5</v>
      </c>
      <c r="P82" s="90">
        <v>5</v>
      </c>
      <c r="Q82" s="87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61"/>
      <c r="AB82" s="61"/>
      <c r="AC82" s="61"/>
      <c r="AD82" s="61"/>
      <c r="AE82" s="61"/>
      <c r="AF82" s="61"/>
      <c r="AG82" s="61"/>
    </row>
    <row r="83" spans="1:33" ht="15" customHeight="1" x14ac:dyDescent="0.35">
      <c r="A83" s="159"/>
      <c r="B83" s="152"/>
      <c r="C83" s="81" t="s">
        <v>38</v>
      </c>
      <c r="D83" s="140" t="s">
        <v>102</v>
      </c>
      <c r="E83" s="98">
        <v>8</v>
      </c>
      <c r="F83" s="98">
        <v>8</v>
      </c>
      <c r="G83" s="98">
        <v>8</v>
      </c>
      <c r="H83" s="98">
        <v>8</v>
      </c>
      <c r="I83" s="98">
        <v>8</v>
      </c>
      <c r="J83" s="98">
        <v>8</v>
      </c>
      <c r="K83" s="98">
        <v>8</v>
      </c>
      <c r="L83" s="98">
        <v>8</v>
      </c>
      <c r="M83" s="98">
        <v>8</v>
      </c>
      <c r="N83" s="98">
        <v>8</v>
      </c>
      <c r="O83" s="98">
        <v>8</v>
      </c>
      <c r="P83" s="87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61"/>
      <c r="AB83" s="61"/>
      <c r="AC83" s="61"/>
      <c r="AD83" s="61"/>
      <c r="AE83" s="61"/>
      <c r="AF83" s="61"/>
      <c r="AG83" s="61"/>
    </row>
    <row r="84" spans="1:33" ht="15" customHeight="1" x14ac:dyDescent="0.35">
      <c r="A84" s="159"/>
      <c r="B84" s="152"/>
      <c r="C84" s="138"/>
      <c r="D84" s="144"/>
      <c r="E84" s="139"/>
      <c r="F84" s="98"/>
      <c r="G84" s="98"/>
      <c r="H84" s="98"/>
      <c r="I84" s="98"/>
      <c r="J84" s="98"/>
      <c r="K84" s="98"/>
      <c r="L84" s="98"/>
      <c r="M84" s="98"/>
      <c r="N84" s="98"/>
      <c r="O84" s="143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61"/>
      <c r="AB84" s="61"/>
      <c r="AC84" s="61"/>
      <c r="AD84" s="61"/>
      <c r="AE84" s="61"/>
      <c r="AF84" s="61"/>
      <c r="AG84" s="61"/>
    </row>
    <row r="85" spans="1:33" ht="15" customHeight="1" x14ac:dyDescent="0.35">
      <c r="A85" s="159"/>
      <c r="B85" s="152"/>
      <c r="C85" s="81" t="s">
        <v>117</v>
      </c>
      <c r="D85" s="22" t="s">
        <v>140</v>
      </c>
      <c r="E85" s="98">
        <v>10</v>
      </c>
      <c r="F85" s="98">
        <v>10</v>
      </c>
      <c r="G85" s="98">
        <v>10</v>
      </c>
      <c r="H85" s="98">
        <v>10</v>
      </c>
      <c r="I85" s="98">
        <v>10</v>
      </c>
      <c r="J85" s="98">
        <v>10</v>
      </c>
      <c r="K85" s="98">
        <v>10</v>
      </c>
      <c r="L85" s="98">
        <v>10</v>
      </c>
      <c r="M85" s="98">
        <v>10</v>
      </c>
      <c r="N85" s="98">
        <v>10</v>
      </c>
      <c r="O85" s="98">
        <v>10</v>
      </c>
      <c r="P85" s="98">
        <v>10</v>
      </c>
      <c r="Q85" s="98">
        <v>10</v>
      </c>
      <c r="R85" s="87">
        <v>0</v>
      </c>
      <c r="S85" s="119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0</v>
      </c>
      <c r="Z85" s="90">
        <v>0</v>
      </c>
      <c r="AA85" s="61"/>
      <c r="AB85" s="61"/>
      <c r="AC85" s="61"/>
      <c r="AD85" s="61"/>
      <c r="AE85" s="61"/>
      <c r="AF85" s="61"/>
      <c r="AG85" s="61"/>
    </row>
    <row r="86" spans="1:33" ht="15" customHeight="1" x14ac:dyDescent="0.35">
      <c r="A86" s="159"/>
      <c r="B86" s="152"/>
      <c r="C86" s="81" t="s">
        <v>118</v>
      </c>
      <c r="D86" s="24" t="s">
        <v>102</v>
      </c>
      <c r="E86" s="98">
        <v>6</v>
      </c>
      <c r="F86" s="98">
        <v>6</v>
      </c>
      <c r="G86" s="98">
        <v>6</v>
      </c>
      <c r="H86" s="98">
        <v>6</v>
      </c>
      <c r="I86" s="98">
        <v>6</v>
      </c>
      <c r="J86" s="98">
        <v>6</v>
      </c>
      <c r="K86" s="98">
        <v>6</v>
      </c>
      <c r="L86" s="98">
        <v>6</v>
      </c>
      <c r="M86" s="98">
        <v>6</v>
      </c>
      <c r="N86" s="98">
        <v>6</v>
      </c>
      <c r="O86" s="98">
        <v>6</v>
      </c>
      <c r="P86" s="87">
        <v>0</v>
      </c>
      <c r="Q86" s="10">
        <v>0</v>
      </c>
      <c r="R86" s="10">
        <v>0</v>
      </c>
      <c r="S86" s="119">
        <v>0</v>
      </c>
      <c r="T86" s="90">
        <v>0</v>
      </c>
      <c r="U86" s="90">
        <v>0</v>
      </c>
      <c r="V86" s="90">
        <v>0</v>
      </c>
      <c r="W86" s="90">
        <v>0</v>
      </c>
      <c r="X86" s="90">
        <v>0</v>
      </c>
      <c r="Y86" s="90">
        <v>0</v>
      </c>
      <c r="Z86" s="90">
        <v>0</v>
      </c>
      <c r="AA86" s="61"/>
      <c r="AB86" s="61"/>
      <c r="AC86" s="61"/>
      <c r="AD86" s="61"/>
      <c r="AE86" s="61"/>
      <c r="AF86" s="61"/>
      <c r="AG86" s="61"/>
    </row>
    <row r="87" spans="1:33" ht="15" customHeight="1" x14ac:dyDescent="0.35">
      <c r="A87" s="159"/>
      <c r="B87" s="153"/>
      <c r="C87" s="81"/>
      <c r="D87" s="24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143"/>
      <c r="P87" s="98"/>
      <c r="Q87" s="98"/>
      <c r="R87" s="87"/>
      <c r="S87" s="119"/>
      <c r="T87" s="90"/>
      <c r="U87" s="90"/>
      <c r="V87" s="90"/>
      <c r="W87" s="90"/>
      <c r="X87" s="90"/>
      <c r="Y87" s="90"/>
      <c r="Z87" s="90"/>
      <c r="AA87" s="61"/>
      <c r="AB87" s="61"/>
      <c r="AC87" s="61"/>
      <c r="AD87" s="61"/>
      <c r="AE87" s="61"/>
      <c r="AF87" s="61"/>
      <c r="AG87" s="61"/>
    </row>
    <row r="88" spans="1:33" ht="15" customHeight="1" x14ac:dyDescent="0.35">
      <c r="A88" s="159"/>
      <c r="B88" s="156" t="s">
        <v>36</v>
      </c>
      <c r="C88" s="81" t="s">
        <v>119</v>
      </c>
      <c r="D88" s="14" t="s">
        <v>17</v>
      </c>
      <c r="E88" s="98">
        <v>4</v>
      </c>
      <c r="F88" s="98">
        <v>4</v>
      </c>
      <c r="G88" s="98">
        <v>4</v>
      </c>
      <c r="H88" s="98">
        <v>4</v>
      </c>
      <c r="I88" s="98">
        <v>4</v>
      </c>
      <c r="J88" s="98">
        <v>4</v>
      </c>
      <c r="K88" s="98">
        <v>4</v>
      </c>
      <c r="L88" s="98">
        <v>4</v>
      </c>
      <c r="M88" s="98">
        <v>4</v>
      </c>
      <c r="N88" s="98">
        <v>4</v>
      </c>
      <c r="O88" s="98">
        <v>4</v>
      </c>
      <c r="P88" s="98">
        <v>4</v>
      </c>
      <c r="Q88" s="98">
        <v>4</v>
      </c>
      <c r="R88" s="98">
        <v>4</v>
      </c>
      <c r="S88" s="125">
        <v>0</v>
      </c>
      <c r="T88" s="90">
        <v>0</v>
      </c>
      <c r="U88" s="90">
        <v>0</v>
      </c>
      <c r="V88" s="90">
        <v>0</v>
      </c>
      <c r="W88" s="90">
        <v>0</v>
      </c>
      <c r="X88" s="90">
        <v>0</v>
      </c>
      <c r="Y88" s="90">
        <v>0</v>
      </c>
      <c r="Z88" s="90">
        <v>0</v>
      </c>
      <c r="AA88" s="116"/>
      <c r="AB88" s="61"/>
      <c r="AC88" s="61"/>
      <c r="AD88" s="61"/>
      <c r="AE88" s="61"/>
      <c r="AF88" s="61"/>
      <c r="AG88" s="61"/>
    </row>
    <row r="89" spans="1:33" ht="15" customHeight="1" x14ac:dyDescent="0.35">
      <c r="A89" s="159"/>
      <c r="B89" s="157"/>
      <c r="C89" s="81" t="s">
        <v>120</v>
      </c>
      <c r="D89" s="14" t="s">
        <v>17</v>
      </c>
      <c r="E89" s="98">
        <v>6</v>
      </c>
      <c r="F89" s="98">
        <v>6</v>
      </c>
      <c r="G89" s="98">
        <v>6</v>
      </c>
      <c r="H89" s="98">
        <v>6</v>
      </c>
      <c r="I89" s="98">
        <v>6</v>
      </c>
      <c r="J89" s="98">
        <v>6</v>
      </c>
      <c r="K89" s="98">
        <v>6</v>
      </c>
      <c r="L89" s="98">
        <v>6</v>
      </c>
      <c r="M89" s="98">
        <v>6</v>
      </c>
      <c r="N89" s="98">
        <v>6</v>
      </c>
      <c r="O89" s="98">
        <v>6</v>
      </c>
      <c r="P89" s="98">
        <v>6</v>
      </c>
      <c r="Q89" s="98">
        <v>6</v>
      </c>
      <c r="R89" s="98">
        <v>4</v>
      </c>
      <c r="S89" s="86">
        <v>0</v>
      </c>
      <c r="T89" s="9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16"/>
      <c r="AB89" s="61"/>
      <c r="AC89" s="61"/>
      <c r="AD89" s="61"/>
      <c r="AE89" s="61"/>
      <c r="AF89" s="61"/>
      <c r="AG89" s="61"/>
    </row>
    <row r="90" spans="1:33" ht="15" customHeight="1" x14ac:dyDescent="0.35">
      <c r="A90" s="159"/>
      <c r="B90" s="157"/>
      <c r="C90" s="81"/>
      <c r="D90" s="14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43"/>
      <c r="S90" s="90"/>
      <c r="T90" s="90">
        <v>0</v>
      </c>
      <c r="U90" s="10"/>
      <c r="V90" s="10"/>
      <c r="W90" s="10"/>
      <c r="X90" s="10"/>
      <c r="Y90" s="10"/>
      <c r="Z90" s="10"/>
      <c r="AA90" s="116"/>
      <c r="AB90" s="61"/>
      <c r="AC90" s="61"/>
      <c r="AD90" s="61"/>
      <c r="AE90" s="61"/>
      <c r="AF90" s="61"/>
      <c r="AG90" s="61"/>
    </row>
    <row r="91" spans="1:33" ht="15" customHeight="1" x14ac:dyDescent="0.35">
      <c r="A91" s="159"/>
      <c r="B91" s="157"/>
      <c r="C91" s="81" t="s">
        <v>121</v>
      </c>
      <c r="D91" s="14" t="s">
        <v>17</v>
      </c>
      <c r="E91" s="98">
        <v>4</v>
      </c>
      <c r="F91" s="98">
        <v>4</v>
      </c>
      <c r="G91" s="98">
        <v>4</v>
      </c>
      <c r="H91" s="98">
        <v>4</v>
      </c>
      <c r="I91" s="98">
        <v>4</v>
      </c>
      <c r="J91" s="98">
        <v>4</v>
      </c>
      <c r="K91" s="98">
        <v>4</v>
      </c>
      <c r="L91" s="98">
        <v>4</v>
      </c>
      <c r="M91" s="98">
        <v>4</v>
      </c>
      <c r="N91" s="98">
        <v>4</v>
      </c>
      <c r="O91" s="98">
        <v>4</v>
      </c>
      <c r="P91" s="98">
        <v>4</v>
      </c>
      <c r="Q91" s="98">
        <v>4</v>
      </c>
      <c r="R91" s="98">
        <v>4</v>
      </c>
      <c r="S91" s="98">
        <v>4</v>
      </c>
      <c r="T91" s="86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16"/>
      <c r="AB91" s="61"/>
      <c r="AC91" s="61"/>
      <c r="AD91" s="61"/>
      <c r="AE91" s="61"/>
      <c r="AF91" s="61"/>
      <c r="AG91" s="61"/>
    </row>
    <row r="92" spans="1:33" ht="15" customHeight="1" x14ac:dyDescent="0.35">
      <c r="A92" s="159"/>
      <c r="B92" s="157"/>
      <c r="C92" s="81" t="s">
        <v>122</v>
      </c>
      <c r="D92" s="14" t="s">
        <v>100</v>
      </c>
      <c r="E92" s="98">
        <v>6</v>
      </c>
      <c r="F92" s="98">
        <v>6</v>
      </c>
      <c r="G92" s="98">
        <v>6</v>
      </c>
      <c r="H92" s="98">
        <v>6</v>
      </c>
      <c r="I92" s="98">
        <v>6</v>
      </c>
      <c r="J92" s="98">
        <v>6</v>
      </c>
      <c r="K92" s="98">
        <v>6</v>
      </c>
      <c r="L92" s="98">
        <v>6</v>
      </c>
      <c r="M92" s="98">
        <v>6</v>
      </c>
      <c r="N92" s="98">
        <v>6</v>
      </c>
      <c r="O92" s="98">
        <v>6</v>
      </c>
      <c r="P92" s="98">
        <v>6</v>
      </c>
      <c r="Q92" s="98">
        <v>6</v>
      </c>
      <c r="R92" s="98">
        <v>6</v>
      </c>
      <c r="S92" s="98">
        <v>6</v>
      </c>
      <c r="T92" s="87">
        <v>0</v>
      </c>
      <c r="U92" s="90">
        <v>0</v>
      </c>
      <c r="V92" s="90">
        <v>0</v>
      </c>
      <c r="W92" s="90">
        <v>0</v>
      </c>
      <c r="X92" s="90">
        <v>0</v>
      </c>
      <c r="Y92" s="90">
        <v>0</v>
      </c>
      <c r="Z92" s="90">
        <v>0</v>
      </c>
      <c r="AA92" s="116"/>
      <c r="AB92" s="61"/>
      <c r="AC92" s="61"/>
      <c r="AD92" s="61"/>
      <c r="AE92" s="61"/>
      <c r="AF92" s="61"/>
      <c r="AG92" s="61"/>
    </row>
    <row r="93" spans="1:33" ht="15" customHeight="1" x14ac:dyDescent="0.35">
      <c r="A93" s="159"/>
      <c r="B93" s="157"/>
      <c r="C93" s="81"/>
      <c r="D93" s="14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143"/>
      <c r="T93" s="10"/>
      <c r="U93" s="90"/>
      <c r="V93" s="90"/>
      <c r="W93" s="90"/>
      <c r="X93" s="90"/>
      <c r="Y93" s="90"/>
      <c r="Z93" s="90"/>
      <c r="AA93" s="116"/>
      <c r="AB93" s="61"/>
      <c r="AC93" s="61"/>
      <c r="AD93" s="61"/>
      <c r="AE93" s="61"/>
      <c r="AF93" s="61"/>
      <c r="AG93" s="61"/>
    </row>
    <row r="94" spans="1:33" ht="15" customHeight="1" x14ac:dyDescent="0.35">
      <c r="A94" s="159"/>
      <c r="B94" s="157"/>
      <c r="C94" s="81" t="s">
        <v>43</v>
      </c>
      <c r="D94" s="14" t="s">
        <v>100</v>
      </c>
      <c r="E94" s="98">
        <v>6</v>
      </c>
      <c r="F94" s="98">
        <v>6</v>
      </c>
      <c r="G94" s="98">
        <v>6</v>
      </c>
      <c r="H94" s="98">
        <v>6</v>
      </c>
      <c r="I94" s="98">
        <v>6</v>
      </c>
      <c r="J94" s="98">
        <v>6</v>
      </c>
      <c r="K94" s="98">
        <v>6</v>
      </c>
      <c r="L94" s="98">
        <v>6</v>
      </c>
      <c r="M94" s="98">
        <v>6</v>
      </c>
      <c r="N94" s="98">
        <v>6</v>
      </c>
      <c r="O94" s="98">
        <v>6</v>
      </c>
      <c r="P94" s="98">
        <v>6</v>
      </c>
      <c r="Q94" s="98">
        <v>6</v>
      </c>
      <c r="R94" s="98">
        <v>6</v>
      </c>
      <c r="S94" s="98">
        <v>6</v>
      </c>
      <c r="T94" s="98">
        <v>6</v>
      </c>
      <c r="U94" s="87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116"/>
      <c r="AB94" s="61"/>
      <c r="AC94" s="61"/>
      <c r="AD94" s="61"/>
      <c r="AE94" s="61"/>
      <c r="AF94" s="61"/>
      <c r="AG94" s="61"/>
    </row>
    <row r="95" spans="1:33" ht="15" customHeight="1" x14ac:dyDescent="0.35">
      <c r="A95" s="159"/>
      <c r="B95" s="157"/>
      <c r="C95" s="81" t="s">
        <v>123</v>
      </c>
      <c r="D95" s="14" t="s">
        <v>100</v>
      </c>
      <c r="E95" s="98">
        <v>6</v>
      </c>
      <c r="F95" s="98">
        <v>6</v>
      </c>
      <c r="G95" s="98">
        <v>6</v>
      </c>
      <c r="H95" s="98">
        <v>6</v>
      </c>
      <c r="I95" s="98">
        <v>6</v>
      </c>
      <c r="J95" s="98">
        <v>6</v>
      </c>
      <c r="K95" s="98">
        <v>6</v>
      </c>
      <c r="L95" s="98">
        <v>6</v>
      </c>
      <c r="M95" s="98">
        <v>6</v>
      </c>
      <c r="N95" s="98">
        <v>6</v>
      </c>
      <c r="O95" s="98">
        <v>6</v>
      </c>
      <c r="P95" s="98">
        <v>6</v>
      </c>
      <c r="Q95" s="98">
        <v>6</v>
      </c>
      <c r="R95" s="98">
        <v>6</v>
      </c>
      <c r="S95" s="98">
        <v>6</v>
      </c>
      <c r="T95" s="98">
        <v>6</v>
      </c>
      <c r="U95" s="87">
        <v>0</v>
      </c>
      <c r="V95" s="90">
        <v>0</v>
      </c>
      <c r="W95" s="90">
        <v>0</v>
      </c>
      <c r="X95" s="90">
        <v>0</v>
      </c>
      <c r="Y95" s="90">
        <v>0</v>
      </c>
      <c r="Z95" s="90">
        <v>0</v>
      </c>
      <c r="AA95" s="116"/>
      <c r="AB95" s="61"/>
      <c r="AC95" s="61"/>
      <c r="AD95" s="61"/>
      <c r="AE95" s="61"/>
      <c r="AF95" s="61"/>
      <c r="AG95" s="61"/>
    </row>
    <row r="96" spans="1:33" ht="15" customHeight="1" x14ac:dyDescent="0.35">
      <c r="A96" s="159"/>
      <c r="B96" s="156" t="s">
        <v>42</v>
      </c>
      <c r="C96" s="81" t="s">
        <v>124</v>
      </c>
      <c r="D96" s="14" t="s">
        <v>134</v>
      </c>
      <c r="E96" s="98">
        <v>6</v>
      </c>
      <c r="F96" s="98">
        <v>6</v>
      </c>
      <c r="G96" s="98">
        <v>6</v>
      </c>
      <c r="H96" s="98">
        <v>6</v>
      </c>
      <c r="I96" s="98">
        <v>6</v>
      </c>
      <c r="J96" s="98">
        <v>6</v>
      </c>
      <c r="K96" s="98">
        <v>6</v>
      </c>
      <c r="L96" s="98">
        <v>6</v>
      </c>
      <c r="M96" s="98">
        <v>6</v>
      </c>
      <c r="N96" s="98">
        <v>6</v>
      </c>
      <c r="O96" s="98">
        <v>6</v>
      </c>
      <c r="P96" s="98">
        <v>6</v>
      </c>
      <c r="Q96" s="98">
        <v>6</v>
      </c>
      <c r="R96" s="98">
        <v>6</v>
      </c>
      <c r="S96" s="98">
        <v>6</v>
      </c>
      <c r="T96" s="98">
        <v>6</v>
      </c>
      <c r="U96" s="98">
        <v>6</v>
      </c>
      <c r="V96" s="86">
        <v>0</v>
      </c>
      <c r="W96" s="10">
        <v>0</v>
      </c>
      <c r="X96" s="10">
        <v>0</v>
      </c>
      <c r="Y96" s="10">
        <v>0</v>
      </c>
      <c r="Z96" s="10">
        <v>0</v>
      </c>
      <c r="AA96" s="116"/>
      <c r="AB96" s="61"/>
      <c r="AC96" s="61"/>
      <c r="AD96" s="61"/>
      <c r="AE96" s="61"/>
      <c r="AF96" s="61"/>
      <c r="AG96" s="61"/>
    </row>
    <row r="97" spans="1:33" ht="15" customHeight="1" x14ac:dyDescent="0.35">
      <c r="A97" s="159"/>
      <c r="B97" s="157"/>
      <c r="C97" s="81" t="s">
        <v>125</v>
      </c>
      <c r="D97" s="14" t="s">
        <v>134</v>
      </c>
      <c r="E97" s="98">
        <v>6</v>
      </c>
      <c r="F97" s="98">
        <v>6</v>
      </c>
      <c r="G97" s="98">
        <v>6</v>
      </c>
      <c r="H97" s="98">
        <v>6</v>
      </c>
      <c r="I97" s="98">
        <v>6</v>
      </c>
      <c r="J97" s="98">
        <v>6</v>
      </c>
      <c r="K97" s="98">
        <v>6</v>
      </c>
      <c r="L97" s="98">
        <v>6</v>
      </c>
      <c r="M97" s="98">
        <v>6</v>
      </c>
      <c r="N97" s="98">
        <v>6</v>
      </c>
      <c r="O97" s="98">
        <v>6</v>
      </c>
      <c r="P97" s="98">
        <v>6</v>
      </c>
      <c r="Q97" s="98">
        <v>6</v>
      </c>
      <c r="R97" s="98">
        <v>6</v>
      </c>
      <c r="S97" s="98">
        <v>6</v>
      </c>
      <c r="T97" s="98">
        <v>6</v>
      </c>
      <c r="U97" s="98">
        <v>6</v>
      </c>
      <c r="V97" s="86">
        <v>0</v>
      </c>
      <c r="W97" s="10">
        <v>0</v>
      </c>
      <c r="X97" s="10">
        <v>0</v>
      </c>
      <c r="Y97" s="10">
        <v>0</v>
      </c>
      <c r="Z97" s="10">
        <v>0</v>
      </c>
      <c r="AA97" s="61"/>
      <c r="AB97" s="61"/>
      <c r="AC97" s="61"/>
      <c r="AD97" s="61"/>
      <c r="AE97" s="61"/>
      <c r="AF97" s="61"/>
      <c r="AG97" s="61"/>
    </row>
    <row r="98" spans="1:33" ht="15" customHeight="1" x14ac:dyDescent="0.35">
      <c r="A98" s="159"/>
      <c r="B98" s="157"/>
      <c r="C98" s="81" t="s">
        <v>126</v>
      </c>
      <c r="D98" s="14" t="s">
        <v>134</v>
      </c>
      <c r="E98" s="98">
        <v>4</v>
      </c>
      <c r="F98" s="98">
        <v>4</v>
      </c>
      <c r="G98" s="98">
        <v>4</v>
      </c>
      <c r="H98" s="98">
        <v>4</v>
      </c>
      <c r="I98" s="98">
        <v>4</v>
      </c>
      <c r="J98" s="98">
        <v>4</v>
      </c>
      <c r="K98" s="98">
        <v>4</v>
      </c>
      <c r="L98" s="98">
        <v>4</v>
      </c>
      <c r="M98" s="98">
        <v>4</v>
      </c>
      <c r="N98" s="98">
        <v>4</v>
      </c>
      <c r="O98" s="98">
        <v>4</v>
      </c>
      <c r="P98" s="98">
        <v>4</v>
      </c>
      <c r="Q98" s="98">
        <v>4</v>
      </c>
      <c r="R98" s="98">
        <v>4</v>
      </c>
      <c r="S98" s="98">
        <v>4</v>
      </c>
      <c r="T98" s="98">
        <v>4</v>
      </c>
      <c r="U98" s="98">
        <v>4</v>
      </c>
      <c r="V98" s="98">
        <v>4</v>
      </c>
      <c r="W98" s="87">
        <v>0</v>
      </c>
      <c r="X98" s="90">
        <v>0</v>
      </c>
      <c r="Y98" s="90">
        <v>0</v>
      </c>
      <c r="Z98" s="90">
        <v>0</v>
      </c>
      <c r="AA98" s="61"/>
      <c r="AB98" s="61"/>
      <c r="AC98" s="61"/>
      <c r="AD98" s="61"/>
      <c r="AE98" s="61"/>
      <c r="AF98" s="61"/>
      <c r="AG98" s="61"/>
    </row>
    <row r="99" spans="1:33" ht="15" customHeight="1" x14ac:dyDescent="0.35">
      <c r="A99" s="159"/>
      <c r="B99" s="157"/>
      <c r="C99" s="81" t="s">
        <v>127</v>
      </c>
      <c r="D99" s="14" t="s">
        <v>134</v>
      </c>
      <c r="E99" s="98">
        <v>8</v>
      </c>
      <c r="F99" s="98">
        <v>8</v>
      </c>
      <c r="G99" s="98">
        <v>8</v>
      </c>
      <c r="H99" s="98">
        <v>8</v>
      </c>
      <c r="I99" s="98">
        <v>8</v>
      </c>
      <c r="J99" s="98">
        <v>8</v>
      </c>
      <c r="K99" s="98">
        <v>8</v>
      </c>
      <c r="L99" s="98">
        <v>8</v>
      </c>
      <c r="M99" s="98">
        <v>8</v>
      </c>
      <c r="N99" s="98">
        <v>8</v>
      </c>
      <c r="O99" s="98">
        <v>8</v>
      </c>
      <c r="P99" s="98">
        <v>8</v>
      </c>
      <c r="Q99" s="98">
        <v>8</v>
      </c>
      <c r="R99" s="98">
        <v>8</v>
      </c>
      <c r="S99" s="98">
        <v>8</v>
      </c>
      <c r="T99" s="98">
        <v>8</v>
      </c>
      <c r="U99" s="98">
        <v>8</v>
      </c>
      <c r="V99" s="98">
        <v>8</v>
      </c>
      <c r="W99" s="87">
        <v>0</v>
      </c>
      <c r="X99" s="90">
        <v>0</v>
      </c>
      <c r="Y99" s="90">
        <v>0</v>
      </c>
      <c r="Z99" s="90">
        <v>0</v>
      </c>
      <c r="AA99" s="61"/>
      <c r="AB99" s="61"/>
      <c r="AC99" s="61"/>
      <c r="AD99" s="61"/>
      <c r="AE99" s="61"/>
      <c r="AF99" s="61"/>
      <c r="AG99" s="61"/>
    </row>
    <row r="100" spans="1:33" ht="15" customHeight="1" x14ac:dyDescent="0.35">
      <c r="A100" s="159"/>
      <c r="B100" s="157"/>
      <c r="C100" s="81" t="s">
        <v>48</v>
      </c>
      <c r="D100" s="14" t="s">
        <v>134</v>
      </c>
      <c r="E100" s="98">
        <v>8</v>
      </c>
      <c r="F100" s="98">
        <v>8</v>
      </c>
      <c r="G100" s="98">
        <v>8</v>
      </c>
      <c r="H100" s="98">
        <v>8</v>
      </c>
      <c r="I100" s="98">
        <v>8</v>
      </c>
      <c r="J100" s="98">
        <v>8</v>
      </c>
      <c r="K100" s="98">
        <v>8</v>
      </c>
      <c r="L100" s="98">
        <v>8</v>
      </c>
      <c r="M100" s="98">
        <v>8</v>
      </c>
      <c r="N100" s="98">
        <v>8</v>
      </c>
      <c r="O100" s="98">
        <v>8</v>
      </c>
      <c r="P100" s="98">
        <v>8</v>
      </c>
      <c r="Q100" s="98">
        <v>8</v>
      </c>
      <c r="R100" s="98">
        <v>8</v>
      </c>
      <c r="S100" s="98">
        <v>8</v>
      </c>
      <c r="T100" s="98">
        <v>8</v>
      </c>
      <c r="U100" s="98">
        <v>8</v>
      </c>
      <c r="V100" s="98">
        <v>8</v>
      </c>
      <c r="W100" s="98">
        <v>8</v>
      </c>
      <c r="X100" s="87">
        <v>0</v>
      </c>
      <c r="Y100" s="90">
        <v>0</v>
      </c>
      <c r="Z100" s="90">
        <v>0</v>
      </c>
      <c r="AA100" s="61"/>
      <c r="AB100" s="61"/>
      <c r="AC100" s="61"/>
      <c r="AD100" s="61"/>
      <c r="AE100" s="61"/>
      <c r="AF100" s="61"/>
      <c r="AG100" s="61"/>
    </row>
    <row r="101" spans="1:33" ht="15" customHeight="1" x14ac:dyDescent="0.35">
      <c r="A101" s="159"/>
      <c r="B101" s="157"/>
      <c r="C101" s="81" t="s">
        <v>128</v>
      </c>
      <c r="D101" s="14" t="s">
        <v>134</v>
      </c>
      <c r="E101" s="98">
        <v>6</v>
      </c>
      <c r="F101" s="98">
        <v>6</v>
      </c>
      <c r="G101" s="98">
        <v>6</v>
      </c>
      <c r="H101" s="98">
        <v>6</v>
      </c>
      <c r="I101" s="98">
        <v>6</v>
      </c>
      <c r="J101" s="98">
        <v>6</v>
      </c>
      <c r="K101" s="98">
        <v>6</v>
      </c>
      <c r="L101" s="98">
        <v>6</v>
      </c>
      <c r="M101" s="98">
        <v>6</v>
      </c>
      <c r="N101" s="98">
        <v>6</v>
      </c>
      <c r="O101" s="98">
        <v>6</v>
      </c>
      <c r="P101" s="98">
        <v>6</v>
      </c>
      <c r="Q101" s="98">
        <v>6</v>
      </c>
      <c r="R101" s="98">
        <v>6</v>
      </c>
      <c r="S101" s="98">
        <v>6</v>
      </c>
      <c r="T101" s="98">
        <v>6</v>
      </c>
      <c r="U101" s="98">
        <v>6</v>
      </c>
      <c r="V101" s="98">
        <v>6</v>
      </c>
      <c r="W101" s="98">
        <v>6</v>
      </c>
      <c r="X101" s="87">
        <v>0</v>
      </c>
      <c r="Y101" s="90">
        <v>0</v>
      </c>
      <c r="Z101" s="90">
        <v>0</v>
      </c>
      <c r="AA101" s="61"/>
      <c r="AB101" s="61"/>
      <c r="AC101" s="61"/>
      <c r="AD101" s="61"/>
      <c r="AE101" s="61"/>
      <c r="AF101" s="61"/>
      <c r="AG101" s="61"/>
    </row>
    <row r="102" spans="1:33" ht="15" customHeight="1" x14ac:dyDescent="0.35">
      <c r="A102" s="159"/>
      <c r="B102" s="158" t="s">
        <v>47</v>
      </c>
      <c r="C102" s="81" t="s">
        <v>129</v>
      </c>
      <c r="D102" s="14" t="s">
        <v>17</v>
      </c>
      <c r="E102" s="98">
        <v>2</v>
      </c>
      <c r="F102" s="98">
        <v>2</v>
      </c>
      <c r="G102" s="98">
        <v>2</v>
      </c>
      <c r="H102" s="98">
        <v>2</v>
      </c>
      <c r="I102" s="98">
        <v>2</v>
      </c>
      <c r="J102" s="98">
        <v>2</v>
      </c>
      <c r="K102" s="98">
        <v>2</v>
      </c>
      <c r="L102" s="98">
        <v>2</v>
      </c>
      <c r="M102" s="98">
        <v>2</v>
      </c>
      <c r="N102" s="98">
        <v>2</v>
      </c>
      <c r="O102" s="98">
        <v>2</v>
      </c>
      <c r="P102" s="98">
        <v>2</v>
      </c>
      <c r="Q102" s="98">
        <v>2</v>
      </c>
      <c r="R102" s="98">
        <v>2</v>
      </c>
      <c r="S102" s="98">
        <v>2</v>
      </c>
      <c r="T102" s="98">
        <v>2</v>
      </c>
      <c r="U102" s="98">
        <v>2</v>
      </c>
      <c r="V102" s="98">
        <v>2</v>
      </c>
      <c r="W102" s="98">
        <v>2</v>
      </c>
      <c r="X102" s="98">
        <v>2</v>
      </c>
      <c r="Y102" s="87">
        <v>0</v>
      </c>
      <c r="Z102" s="90">
        <v>0</v>
      </c>
      <c r="AA102" s="61"/>
      <c r="AB102" s="61"/>
      <c r="AC102" s="61"/>
      <c r="AD102" s="61"/>
      <c r="AE102" s="61"/>
      <c r="AF102" s="61"/>
      <c r="AG102" s="61"/>
    </row>
    <row r="103" spans="1:33" ht="15" customHeight="1" x14ac:dyDescent="0.35">
      <c r="A103" s="159"/>
      <c r="B103" s="159"/>
      <c r="C103" s="81" t="s">
        <v>130</v>
      </c>
      <c r="D103" s="14" t="s">
        <v>17</v>
      </c>
      <c r="E103" s="98">
        <v>2</v>
      </c>
      <c r="F103" s="98">
        <v>2</v>
      </c>
      <c r="G103" s="98">
        <v>2</v>
      </c>
      <c r="H103" s="98">
        <v>2</v>
      </c>
      <c r="I103" s="98">
        <v>2</v>
      </c>
      <c r="J103" s="98">
        <v>2</v>
      </c>
      <c r="K103" s="98">
        <v>2</v>
      </c>
      <c r="L103" s="98">
        <v>2</v>
      </c>
      <c r="M103" s="98">
        <v>2</v>
      </c>
      <c r="N103" s="98">
        <v>2</v>
      </c>
      <c r="O103" s="98">
        <v>2</v>
      </c>
      <c r="P103" s="98">
        <v>2</v>
      </c>
      <c r="Q103" s="98">
        <v>2</v>
      </c>
      <c r="R103" s="98">
        <v>2</v>
      </c>
      <c r="S103" s="98">
        <v>2</v>
      </c>
      <c r="T103" s="98">
        <v>2</v>
      </c>
      <c r="U103" s="98">
        <v>2</v>
      </c>
      <c r="V103" s="98">
        <v>2</v>
      </c>
      <c r="W103" s="98">
        <v>2</v>
      </c>
      <c r="X103" s="98">
        <v>2</v>
      </c>
      <c r="Y103" s="86">
        <v>0</v>
      </c>
      <c r="Z103" s="10">
        <v>0</v>
      </c>
      <c r="AA103" s="61"/>
      <c r="AB103" s="61"/>
      <c r="AC103" s="61"/>
      <c r="AD103" s="61"/>
      <c r="AE103" s="61"/>
      <c r="AF103" s="61"/>
      <c r="AG103" s="61"/>
    </row>
    <row r="104" spans="1:33" ht="15" customHeight="1" x14ac:dyDescent="0.35">
      <c r="A104" s="159"/>
      <c r="B104" s="159"/>
      <c r="C104" s="81" t="s">
        <v>131</v>
      </c>
      <c r="D104" s="14" t="s">
        <v>17</v>
      </c>
      <c r="E104" s="98">
        <v>2</v>
      </c>
      <c r="F104" s="98">
        <v>2</v>
      </c>
      <c r="G104" s="98">
        <v>2</v>
      </c>
      <c r="H104" s="98">
        <v>2</v>
      </c>
      <c r="I104" s="98">
        <v>2</v>
      </c>
      <c r="J104" s="98">
        <v>2</v>
      </c>
      <c r="K104" s="98">
        <v>2</v>
      </c>
      <c r="L104" s="98">
        <v>2</v>
      </c>
      <c r="M104" s="98">
        <v>2</v>
      </c>
      <c r="N104" s="98">
        <v>2</v>
      </c>
      <c r="O104" s="98">
        <v>2</v>
      </c>
      <c r="P104" s="98">
        <v>2</v>
      </c>
      <c r="Q104" s="98">
        <v>2</v>
      </c>
      <c r="R104" s="98">
        <v>2</v>
      </c>
      <c r="S104" s="98">
        <v>2</v>
      </c>
      <c r="T104" s="98">
        <v>2</v>
      </c>
      <c r="U104" s="98">
        <v>2</v>
      </c>
      <c r="V104" s="98">
        <v>2</v>
      </c>
      <c r="W104" s="98">
        <v>2</v>
      </c>
      <c r="X104" s="98">
        <v>2</v>
      </c>
      <c r="Y104" s="86">
        <v>0</v>
      </c>
      <c r="Z104" s="10">
        <v>0</v>
      </c>
      <c r="AA104" s="61"/>
      <c r="AB104" s="61"/>
      <c r="AC104" s="61"/>
      <c r="AD104" s="61"/>
      <c r="AE104" s="61"/>
      <c r="AF104" s="61"/>
      <c r="AG104" s="61"/>
    </row>
    <row r="105" spans="1:33" ht="15" customHeight="1" x14ac:dyDescent="0.35">
      <c r="A105" s="159"/>
      <c r="B105" s="159"/>
      <c r="C105" s="81" t="s">
        <v>132</v>
      </c>
      <c r="D105" s="14" t="s">
        <v>100</v>
      </c>
      <c r="E105" s="98">
        <v>2</v>
      </c>
      <c r="F105" s="98">
        <v>2</v>
      </c>
      <c r="G105" s="98">
        <v>2</v>
      </c>
      <c r="H105" s="98">
        <v>2</v>
      </c>
      <c r="I105" s="98">
        <v>2</v>
      </c>
      <c r="J105" s="98">
        <v>2</v>
      </c>
      <c r="K105" s="98">
        <v>2</v>
      </c>
      <c r="L105" s="98">
        <v>2</v>
      </c>
      <c r="M105" s="98">
        <v>2</v>
      </c>
      <c r="N105" s="98">
        <v>2</v>
      </c>
      <c r="O105" s="98">
        <v>2</v>
      </c>
      <c r="P105" s="98">
        <v>2</v>
      </c>
      <c r="Q105" s="98">
        <v>2</v>
      </c>
      <c r="R105" s="98">
        <v>2</v>
      </c>
      <c r="S105" s="98">
        <v>2</v>
      </c>
      <c r="T105" s="98">
        <v>2</v>
      </c>
      <c r="U105" s="98">
        <v>2</v>
      </c>
      <c r="V105" s="98">
        <v>2</v>
      </c>
      <c r="W105" s="98">
        <v>2</v>
      </c>
      <c r="X105" s="98">
        <v>2</v>
      </c>
      <c r="Y105" s="98">
        <v>2</v>
      </c>
      <c r="Z105" s="87">
        <v>0</v>
      </c>
      <c r="AA105" s="61"/>
      <c r="AB105" s="61"/>
      <c r="AC105" s="61"/>
      <c r="AD105" s="61"/>
      <c r="AE105" s="61"/>
      <c r="AF105" s="61"/>
      <c r="AG105" s="61"/>
    </row>
    <row r="106" spans="1:33" ht="15" customHeight="1" x14ac:dyDescent="0.35">
      <c r="A106" s="159"/>
      <c r="B106" s="159"/>
      <c r="C106" s="81" t="s">
        <v>133</v>
      </c>
      <c r="D106" s="14" t="s">
        <v>100</v>
      </c>
      <c r="E106" s="98">
        <v>2</v>
      </c>
      <c r="F106" s="98">
        <v>2</v>
      </c>
      <c r="G106" s="98">
        <v>2</v>
      </c>
      <c r="H106" s="98">
        <v>2</v>
      </c>
      <c r="I106" s="98">
        <v>2</v>
      </c>
      <c r="J106" s="98">
        <v>2</v>
      </c>
      <c r="K106" s="98">
        <v>2</v>
      </c>
      <c r="L106" s="98">
        <v>2</v>
      </c>
      <c r="M106" s="98">
        <v>2</v>
      </c>
      <c r="N106" s="98">
        <v>2</v>
      </c>
      <c r="O106" s="98">
        <v>2</v>
      </c>
      <c r="P106" s="98">
        <v>2</v>
      </c>
      <c r="Q106" s="98">
        <v>2</v>
      </c>
      <c r="R106" s="98">
        <v>2</v>
      </c>
      <c r="S106" s="98">
        <v>2</v>
      </c>
      <c r="T106" s="98">
        <v>2</v>
      </c>
      <c r="U106" s="98">
        <v>2</v>
      </c>
      <c r="V106" s="98">
        <v>2</v>
      </c>
      <c r="W106" s="98">
        <v>2</v>
      </c>
      <c r="X106" s="98">
        <v>2</v>
      </c>
      <c r="Y106" s="98">
        <v>2</v>
      </c>
      <c r="Z106" s="87">
        <v>0</v>
      </c>
      <c r="AA106" s="61"/>
      <c r="AB106" s="61"/>
      <c r="AC106" s="61"/>
      <c r="AD106" s="61"/>
      <c r="AE106" s="61"/>
      <c r="AF106" s="61"/>
      <c r="AG106" s="61"/>
    </row>
    <row r="107" spans="1:33" ht="15" customHeight="1" x14ac:dyDescent="0.35">
      <c r="A107" s="159"/>
      <c r="B107" s="159"/>
      <c r="C107" s="30" t="s">
        <v>52</v>
      </c>
      <c r="D107" s="14" t="s">
        <v>100</v>
      </c>
      <c r="E107" s="98">
        <v>2</v>
      </c>
      <c r="F107" s="98">
        <v>2</v>
      </c>
      <c r="G107" s="98">
        <v>2</v>
      </c>
      <c r="H107" s="98">
        <v>2</v>
      </c>
      <c r="I107" s="98">
        <v>2</v>
      </c>
      <c r="J107" s="98">
        <v>2</v>
      </c>
      <c r="K107" s="98">
        <v>2</v>
      </c>
      <c r="L107" s="98">
        <v>2</v>
      </c>
      <c r="M107" s="98">
        <v>2</v>
      </c>
      <c r="N107" s="98">
        <v>2</v>
      </c>
      <c r="O107" s="98">
        <v>2</v>
      </c>
      <c r="P107" s="98">
        <v>2</v>
      </c>
      <c r="Q107" s="98">
        <v>2</v>
      </c>
      <c r="R107" s="98">
        <v>2</v>
      </c>
      <c r="S107" s="98">
        <v>2</v>
      </c>
      <c r="T107" s="98">
        <v>2</v>
      </c>
      <c r="U107" s="98">
        <v>2</v>
      </c>
      <c r="V107" s="98">
        <v>2</v>
      </c>
      <c r="W107" s="98">
        <v>2</v>
      </c>
      <c r="X107" s="98">
        <v>2</v>
      </c>
      <c r="Y107" s="98">
        <v>2</v>
      </c>
      <c r="Z107" s="87">
        <v>0</v>
      </c>
      <c r="AA107" s="61"/>
      <c r="AB107" s="61"/>
      <c r="AC107" s="61"/>
      <c r="AD107" s="61"/>
      <c r="AE107" s="61"/>
      <c r="AF107" s="61"/>
      <c r="AG107" s="61"/>
    </row>
    <row r="108" spans="1:33" ht="15" customHeight="1" x14ac:dyDescent="0.35">
      <c r="A108" s="159"/>
      <c r="B108" s="151" t="s">
        <v>53</v>
      </c>
      <c r="C108" s="13" t="s">
        <v>56</v>
      </c>
      <c r="D108" s="14" t="s">
        <v>14</v>
      </c>
      <c r="E108" s="98">
        <v>2</v>
      </c>
      <c r="F108" s="98">
        <v>2</v>
      </c>
      <c r="G108" s="98">
        <v>2</v>
      </c>
      <c r="H108" s="98">
        <v>2</v>
      </c>
      <c r="I108" s="98">
        <v>2</v>
      </c>
      <c r="J108" s="98">
        <v>2</v>
      </c>
      <c r="K108" s="98">
        <v>2</v>
      </c>
      <c r="L108" s="98">
        <v>2</v>
      </c>
      <c r="M108" s="98">
        <v>2</v>
      </c>
      <c r="N108" s="98">
        <v>2</v>
      </c>
      <c r="O108" s="98">
        <v>2</v>
      </c>
      <c r="P108" s="98">
        <v>2</v>
      </c>
      <c r="Q108" s="98">
        <v>2</v>
      </c>
      <c r="R108" s="98">
        <v>2</v>
      </c>
      <c r="S108" s="98">
        <v>2</v>
      </c>
      <c r="T108" s="98">
        <v>2</v>
      </c>
      <c r="U108" s="98">
        <v>2</v>
      </c>
      <c r="V108" s="98">
        <v>2</v>
      </c>
      <c r="W108" s="98">
        <v>2</v>
      </c>
      <c r="X108" s="98">
        <v>2</v>
      </c>
      <c r="Y108" s="98">
        <v>2</v>
      </c>
      <c r="Z108" s="98">
        <v>2</v>
      </c>
      <c r="AA108" s="61"/>
      <c r="AB108" s="61"/>
      <c r="AC108" s="61"/>
      <c r="AD108" s="61"/>
      <c r="AE108" s="61"/>
      <c r="AF108" s="61"/>
      <c r="AG108" s="61"/>
    </row>
    <row r="109" spans="1:33" ht="15" customHeight="1" x14ac:dyDescent="0.35">
      <c r="A109" s="159"/>
      <c r="B109" s="162"/>
      <c r="C109" s="13" t="s">
        <v>57</v>
      </c>
      <c r="D109" s="14" t="s">
        <v>14</v>
      </c>
      <c r="E109" s="98">
        <v>2</v>
      </c>
      <c r="F109" s="98">
        <v>2</v>
      </c>
      <c r="G109" s="98">
        <v>2</v>
      </c>
      <c r="H109" s="98">
        <v>2</v>
      </c>
      <c r="I109" s="98">
        <v>2</v>
      </c>
      <c r="J109" s="98">
        <v>2</v>
      </c>
      <c r="K109" s="98">
        <v>2</v>
      </c>
      <c r="L109" s="98">
        <v>2</v>
      </c>
      <c r="M109" s="98">
        <v>2</v>
      </c>
      <c r="N109" s="98">
        <v>2</v>
      </c>
      <c r="O109" s="98">
        <v>2</v>
      </c>
      <c r="P109" s="98">
        <v>2</v>
      </c>
      <c r="Q109" s="98">
        <v>2</v>
      </c>
      <c r="R109" s="98">
        <v>2</v>
      </c>
      <c r="S109" s="98">
        <v>2</v>
      </c>
      <c r="T109" s="98">
        <v>2</v>
      </c>
      <c r="U109" s="98">
        <v>2</v>
      </c>
      <c r="V109" s="98">
        <v>2</v>
      </c>
      <c r="W109" s="98">
        <v>2</v>
      </c>
      <c r="X109" s="98">
        <v>2</v>
      </c>
      <c r="Y109" s="98">
        <v>2</v>
      </c>
      <c r="Z109" s="98">
        <v>2</v>
      </c>
      <c r="AA109" s="63"/>
      <c r="AB109" s="61"/>
      <c r="AC109" s="61"/>
      <c r="AD109" s="61"/>
      <c r="AE109" s="61"/>
      <c r="AF109" s="61"/>
      <c r="AG109" s="61"/>
    </row>
    <row r="110" spans="1:33" ht="15" customHeight="1" x14ac:dyDescent="0.3">
      <c r="A110" s="159"/>
      <c r="B110" s="34"/>
      <c r="C110" s="35"/>
      <c r="D110" s="127" t="s">
        <v>4</v>
      </c>
      <c r="E110" s="126">
        <f>SUM(E62:E109)</f>
        <v>238</v>
      </c>
      <c r="F110" s="36">
        <f>SUM(F65:F109)</f>
        <v>224</v>
      </c>
      <c r="G110" s="36">
        <f>SUM(G65:G109)</f>
        <v>224</v>
      </c>
      <c r="H110" s="36">
        <f>SUM(H65:H109)</f>
        <v>224</v>
      </c>
      <c r="I110" s="36">
        <f>SUM(I65:I109)</f>
        <v>222</v>
      </c>
      <c r="J110" s="36">
        <f>SUM(J65:J109)</f>
        <v>208</v>
      </c>
      <c r="K110" s="36">
        <f>SUM(K65:K109)</f>
        <v>190</v>
      </c>
      <c r="L110" s="36">
        <f>SUM(L65:L109)</f>
        <v>168</v>
      </c>
      <c r="M110" s="36">
        <f>SUM(M65:M109)</f>
        <v>148</v>
      </c>
      <c r="N110" s="36">
        <f>SUM(N65:N109)</f>
        <v>140</v>
      </c>
      <c r="O110" s="36">
        <f>SUM(O65:O109)</f>
        <v>135</v>
      </c>
      <c r="P110" s="36">
        <f>SUM(P65:P109)</f>
        <v>107</v>
      </c>
      <c r="Q110" s="36">
        <f>SUM(Q65:Q109)</f>
        <v>96</v>
      </c>
      <c r="R110" s="36">
        <f>SUM(R65:R109)</f>
        <v>84</v>
      </c>
      <c r="S110" s="36">
        <f>SUM(S65:S109)</f>
        <v>76</v>
      </c>
      <c r="T110" s="36">
        <f>SUM(T65:T109)</f>
        <v>66</v>
      </c>
      <c r="U110" s="36">
        <f>SUM(U65:U109)</f>
        <v>54</v>
      </c>
      <c r="V110" s="36">
        <f>SUM(V65:V109)</f>
        <v>42</v>
      </c>
      <c r="W110" s="36">
        <f>SUM(W65:W109)</f>
        <v>30</v>
      </c>
      <c r="X110" s="36">
        <f>SUM(X65:X109)</f>
        <v>16</v>
      </c>
      <c r="Y110" s="36">
        <f>SUM(Y65:Y109)</f>
        <v>10</v>
      </c>
      <c r="Z110" s="36">
        <f>SUM(Z65:Z109)</f>
        <v>4</v>
      </c>
    </row>
    <row r="111" spans="1:33" ht="15" customHeight="1" x14ac:dyDescent="0.3">
      <c r="A111" s="162"/>
      <c r="B111" s="37"/>
      <c r="C111" s="7"/>
      <c r="D111" s="127" t="s">
        <v>5</v>
      </c>
      <c r="E111" s="126">
        <f>SUM(E18:E59)</f>
        <v>248</v>
      </c>
      <c r="F111" s="36">
        <f>F60</f>
        <v>226</v>
      </c>
      <c r="G111" s="36">
        <f>G60</f>
        <v>226</v>
      </c>
      <c r="H111" s="36">
        <f>H60</f>
        <v>226</v>
      </c>
      <c r="I111" s="36">
        <f>I60</f>
        <v>226</v>
      </c>
      <c r="J111" s="36">
        <f>J60</f>
        <v>214</v>
      </c>
      <c r="K111" s="36">
        <f>K60</f>
        <v>192</v>
      </c>
      <c r="L111" s="36">
        <f>L60</f>
        <v>170</v>
      </c>
      <c r="M111" s="36">
        <f>M60</f>
        <v>151</v>
      </c>
      <c r="N111" s="36">
        <f>N60</f>
        <v>147</v>
      </c>
      <c r="O111" s="36">
        <f>O60</f>
        <v>137</v>
      </c>
      <c r="P111" s="36">
        <f>P60</f>
        <v>111</v>
      </c>
      <c r="Q111" s="36">
        <f>Q60</f>
        <v>104</v>
      </c>
      <c r="R111" s="36">
        <f>R60</f>
        <v>84</v>
      </c>
      <c r="S111" s="36">
        <f>S60</f>
        <v>75</v>
      </c>
      <c r="T111" s="36">
        <f>T60</f>
        <v>69</v>
      </c>
      <c r="U111" s="36">
        <f>U60</f>
        <v>54</v>
      </c>
      <c r="V111" s="36">
        <f>V60</f>
        <v>42</v>
      </c>
      <c r="W111" s="36">
        <f>W60</f>
        <v>30</v>
      </c>
      <c r="X111" s="36">
        <f>X60</f>
        <v>16</v>
      </c>
      <c r="Y111" s="36">
        <f>Y60</f>
        <v>10</v>
      </c>
      <c r="Z111" s="36">
        <f>Z60</f>
        <v>4</v>
      </c>
    </row>
    <row r="112" spans="1:33" ht="15" customHeight="1" x14ac:dyDescent="0.35">
      <c r="A112" s="64"/>
      <c r="B112" s="60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U112" s="61"/>
      <c r="V112" s="61"/>
      <c r="W112" s="61"/>
      <c r="X112" s="61"/>
      <c r="Y112" s="61"/>
      <c r="Z112" s="61"/>
    </row>
    <row r="113" spans="1:26" ht="14.25" customHeight="1" x14ac:dyDescent="0.3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115"/>
      <c r="U113" s="104"/>
      <c r="V113" s="104"/>
      <c r="W113" s="104"/>
      <c r="X113" s="104"/>
      <c r="Y113" s="61"/>
      <c r="Z113" s="61"/>
    </row>
    <row r="114" spans="1:26" ht="14.25" customHeight="1" x14ac:dyDescent="0.3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104"/>
      <c r="U114" s="104"/>
      <c r="V114" s="104"/>
      <c r="W114" s="104"/>
      <c r="X114" s="104"/>
      <c r="Y114" s="61"/>
      <c r="Z114" s="61"/>
    </row>
    <row r="115" spans="1:26" ht="14.25" customHeight="1" x14ac:dyDescent="0.3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104"/>
      <c r="U115" s="104"/>
      <c r="V115" s="104"/>
      <c r="W115" s="104"/>
      <c r="X115" s="104"/>
      <c r="Y115" s="61"/>
      <c r="Z115" s="61"/>
    </row>
    <row r="116" spans="1:26" ht="14.25" customHeight="1" x14ac:dyDescent="0.3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104"/>
      <c r="U116" s="104"/>
      <c r="V116" s="104"/>
      <c r="W116" s="104"/>
      <c r="X116" s="104"/>
      <c r="Y116" s="61"/>
      <c r="Z116" s="61"/>
    </row>
    <row r="117" spans="1:26" ht="14.25" customHeight="1" x14ac:dyDescent="0.3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104"/>
      <c r="U117" s="104"/>
      <c r="V117" s="104"/>
      <c r="W117" s="104"/>
      <c r="X117" s="104"/>
      <c r="Y117" s="61"/>
      <c r="Z117" s="61"/>
    </row>
    <row r="118" spans="1:26" ht="14.25" customHeight="1" x14ac:dyDescent="0.3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104"/>
      <c r="U118" s="104"/>
      <c r="V118" s="104"/>
      <c r="W118" s="104"/>
      <c r="X118" s="104"/>
      <c r="Y118" s="61"/>
      <c r="Z118" s="61"/>
    </row>
    <row r="119" spans="1:26" ht="49.8" customHeight="1" x14ac:dyDescent="0.35">
      <c r="A119" s="61"/>
      <c r="B119" s="61"/>
      <c r="C119" s="205" t="s">
        <v>147</v>
      </c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61"/>
      <c r="Z119" s="61"/>
    </row>
    <row r="120" spans="1:26" ht="60.6" customHeight="1" x14ac:dyDescent="0.35">
      <c r="A120" s="61"/>
      <c r="B120" s="61"/>
      <c r="C120" s="206" t="s">
        <v>144</v>
      </c>
      <c r="D120" s="207">
        <v>44867</v>
      </c>
      <c r="E120" s="207">
        <v>44868</v>
      </c>
      <c r="F120" s="207">
        <v>44869</v>
      </c>
      <c r="G120" s="207">
        <v>44870</v>
      </c>
      <c r="H120" s="207">
        <v>44871</v>
      </c>
      <c r="I120" s="207">
        <v>44872</v>
      </c>
      <c r="J120" s="207">
        <v>44873</v>
      </c>
      <c r="K120" s="207">
        <v>44874</v>
      </c>
      <c r="L120" s="207">
        <v>44875</v>
      </c>
      <c r="M120" s="207">
        <v>44876</v>
      </c>
      <c r="N120" s="207">
        <v>44877</v>
      </c>
      <c r="O120" s="207">
        <v>44878</v>
      </c>
      <c r="P120" s="207">
        <v>44879</v>
      </c>
      <c r="Q120" s="207">
        <v>44880</v>
      </c>
      <c r="R120" s="207">
        <v>44881</v>
      </c>
      <c r="S120" s="207">
        <v>44882</v>
      </c>
      <c r="T120" s="207">
        <v>44883</v>
      </c>
      <c r="U120" s="207">
        <v>44884</v>
      </c>
      <c r="V120" s="207">
        <v>44885</v>
      </c>
      <c r="W120" s="207">
        <v>44886</v>
      </c>
      <c r="X120" s="207">
        <v>44887</v>
      </c>
      <c r="Y120" s="61"/>
      <c r="Z120" s="61"/>
    </row>
    <row r="121" spans="1:26" ht="46.8" customHeight="1" x14ac:dyDescent="0.35">
      <c r="A121" s="61"/>
      <c r="B121" s="61"/>
      <c r="C121" s="206" t="s">
        <v>145</v>
      </c>
      <c r="D121" s="203">
        <f>F111</f>
        <v>226</v>
      </c>
      <c r="E121" s="203">
        <f t="shared" ref="E121:X121" si="0">G111</f>
        <v>226</v>
      </c>
      <c r="F121" s="203">
        <f t="shared" si="0"/>
        <v>226</v>
      </c>
      <c r="G121" s="203">
        <f t="shared" si="0"/>
        <v>226</v>
      </c>
      <c r="H121" s="203">
        <f t="shared" si="0"/>
        <v>214</v>
      </c>
      <c r="I121" s="203">
        <f t="shared" si="0"/>
        <v>192</v>
      </c>
      <c r="J121" s="203">
        <f t="shared" si="0"/>
        <v>170</v>
      </c>
      <c r="K121" s="203">
        <f t="shared" si="0"/>
        <v>151</v>
      </c>
      <c r="L121" s="203">
        <f t="shared" si="0"/>
        <v>147</v>
      </c>
      <c r="M121" s="203">
        <f t="shared" si="0"/>
        <v>137</v>
      </c>
      <c r="N121" s="203">
        <f t="shared" si="0"/>
        <v>111</v>
      </c>
      <c r="O121" s="203">
        <f t="shared" si="0"/>
        <v>104</v>
      </c>
      <c r="P121" s="203">
        <f t="shared" si="0"/>
        <v>84</v>
      </c>
      <c r="Q121" s="203">
        <f t="shared" si="0"/>
        <v>75</v>
      </c>
      <c r="R121" s="203">
        <f t="shared" si="0"/>
        <v>69</v>
      </c>
      <c r="S121" s="203">
        <f t="shared" si="0"/>
        <v>54</v>
      </c>
      <c r="T121" s="203">
        <f t="shared" si="0"/>
        <v>42</v>
      </c>
      <c r="U121" s="203">
        <f t="shared" si="0"/>
        <v>30</v>
      </c>
      <c r="V121" s="203">
        <f t="shared" si="0"/>
        <v>16</v>
      </c>
      <c r="W121" s="203">
        <f t="shared" si="0"/>
        <v>10</v>
      </c>
      <c r="X121" s="203">
        <f t="shared" si="0"/>
        <v>4</v>
      </c>
      <c r="Y121" s="61"/>
      <c r="Z121" s="61"/>
    </row>
    <row r="122" spans="1:26" ht="44.4" customHeight="1" x14ac:dyDescent="0.35">
      <c r="A122" s="61"/>
      <c r="B122" s="61"/>
      <c r="C122" s="206" t="s">
        <v>146</v>
      </c>
      <c r="D122" s="204">
        <f>F110</f>
        <v>224</v>
      </c>
      <c r="E122" s="204">
        <f t="shared" ref="E122:X122" si="1">G110</f>
        <v>224</v>
      </c>
      <c r="F122" s="204">
        <f t="shared" si="1"/>
        <v>224</v>
      </c>
      <c r="G122" s="204">
        <f t="shared" si="1"/>
        <v>222</v>
      </c>
      <c r="H122" s="204">
        <f t="shared" si="1"/>
        <v>208</v>
      </c>
      <c r="I122" s="204">
        <f t="shared" si="1"/>
        <v>190</v>
      </c>
      <c r="J122" s="204">
        <f t="shared" si="1"/>
        <v>168</v>
      </c>
      <c r="K122" s="204">
        <f t="shared" si="1"/>
        <v>148</v>
      </c>
      <c r="L122" s="204">
        <f t="shared" si="1"/>
        <v>140</v>
      </c>
      <c r="M122" s="204">
        <f t="shared" si="1"/>
        <v>135</v>
      </c>
      <c r="N122" s="204">
        <f t="shared" si="1"/>
        <v>107</v>
      </c>
      <c r="O122" s="204">
        <f t="shared" si="1"/>
        <v>96</v>
      </c>
      <c r="P122" s="204">
        <f t="shared" si="1"/>
        <v>84</v>
      </c>
      <c r="Q122" s="204">
        <f t="shared" si="1"/>
        <v>76</v>
      </c>
      <c r="R122" s="204">
        <f t="shared" si="1"/>
        <v>66</v>
      </c>
      <c r="S122" s="204">
        <f t="shared" si="1"/>
        <v>54</v>
      </c>
      <c r="T122" s="204">
        <f t="shared" si="1"/>
        <v>42</v>
      </c>
      <c r="U122" s="204">
        <f t="shared" si="1"/>
        <v>30</v>
      </c>
      <c r="V122" s="204">
        <f t="shared" si="1"/>
        <v>16</v>
      </c>
      <c r="W122" s="204">
        <f t="shared" si="1"/>
        <v>10</v>
      </c>
      <c r="X122" s="204">
        <f t="shared" si="1"/>
        <v>4</v>
      </c>
      <c r="Y122" s="61"/>
      <c r="Z122" s="61"/>
    </row>
    <row r="123" spans="1:26" ht="14.25" customHeight="1" x14ac:dyDescent="0.3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104"/>
      <c r="U123" s="104"/>
      <c r="V123" s="104"/>
      <c r="W123" s="104"/>
      <c r="X123" s="104"/>
      <c r="Y123" s="61"/>
      <c r="Z123" s="61"/>
    </row>
    <row r="124" spans="1:26" ht="14.25" customHeight="1" x14ac:dyDescent="0.3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104"/>
      <c r="U124" s="104"/>
      <c r="V124" s="104"/>
      <c r="W124" s="104"/>
      <c r="X124" s="104"/>
      <c r="Y124" s="61"/>
      <c r="Z124" s="61"/>
    </row>
    <row r="125" spans="1:26" ht="14.25" customHeight="1" x14ac:dyDescent="0.3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104"/>
      <c r="U125" s="104"/>
      <c r="V125" s="104"/>
      <c r="W125" s="104"/>
      <c r="X125" s="104"/>
      <c r="Y125" s="61"/>
      <c r="Z125" s="61"/>
    </row>
    <row r="126" spans="1:26" ht="14.25" customHeight="1" x14ac:dyDescent="0.3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104"/>
      <c r="U126" s="104"/>
      <c r="V126" s="104"/>
      <c r="W126" s="104"/>
      <c r="X126" s="104"/>
      <c r="Y126" s="61"/>
      <c r="Z126" s="61"/>
    </row>
    <row r="127" spans="1:26" ht="14.25" customHeight="1" x14ac:dyDescent="0.3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104"/>
      <c r="U127" s="104"/>
      <c r="V127" s="104"/>
      <c r="W127" s="104"/>
      <c r="X127" s="104"/>
      <c r="Y127" s="61"/>
      <c r="Z127" s="61"/>
    </row>
    <row r="128" spans="1:26" ht="14.25" customHeight="1" x14ac:dyDescent="0.3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104"/>
      <c r="U128" s="104"/>
      <c r="V128" s="104"/>
      <c r="W128" s="104"/>
      <c r="X128" s="104"/>
      <c r="Y128" s="61"/>
      <c r="Z128" s="61"/>
    </row>
    <row r="129" spans="1:26" ht="14.25" customHeight="1" x14ac:dyDescent="0.3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104"/>
      <c r="U129" s="104"/>
      <c r="V129" s="104"/>
      <c r="W129" s="104"/>
      <c r="X129" s="104"/>
      <c r="Y129" s="61"/>
      <c r="Z129" s="61"/>
    </row>
    <row r="130" spans="1:26" ht="14.25" customHeight="1" x14ac:dyDescent="0.3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104"/>
      <c r="U130" s="104"/>
      <c r="V130" s="104"/>
      <c r="W130" s="104"/>
      <c r="X130" s="104"/>
      <c r="Y130" s="61"/>
      <c r="Z130" s="61"/>
    </row>
    <row r="131" spans="1:26" ht="14.25" customHeight="1" x14ac:dyDescent="0.3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104"/>
      <c r="U131" s="104"/>
      <c r="V131" s="104"/>
      <c r="W131" s="104"/>
      <c r="X131" s="104"/>
      <c r="Y131" s="61"/>
      <c r="Z131" s="61"/>
    </row>
    <row r="132" spans="1:26" ht="14.25" customHeight="1" x14ac:dyDescent="0.3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104"/>
      <c r="U132" s="104"/>
      <c r="V132" s="104"/>
      <c r="W132" s="104"/>
      <c r="X132" s="104"/>
      <c r="Y132" s="61"/>
      <c r="Z132" s="61"/>
    </row>
    <row r="133" spans="1:26" ht="14.25" customHeight="1" x14ac:dyDescent="0.3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104"/>
      <c r="U133" s="104"/>
      <c r="V133" s="104"/>
      <c r="W133" s="104"/>
      <c r="X133" s="104"/>
      <c r="Y133" s="61"/>
      <c r="Z133" s="61"/>
    </row>
    <row r="134" spans="1:26" ht="14.25" customHeight="1" x14ac:dyDescent="0.3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104"/>
      <c r="U134" s="104"/>
      <c r="V134" s="104"/>
      <c r="W134" s="104"/>
      <c r="X134" s="104"/>
      <c r="Y134" s="61"/>
      <c r="Z134" s="61"/>
    </row>
    <row r="135" spans="1:26" ht="14.25" customHeight="1" x14ac:dyDescent="0.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104"/>
      <c r="U135" s="104"/>
      <c r="V135" s="104"/>
      <c r="W135" s="104"/>
      <c r="X135" s="104"/>
      <c r="Y135" s="61"/>
      <c r="Z135" s="61"/>
    </row>
    <row r="136" spans="1:26" ht="14.25" customHeight="1" x14ac:dyDescent="0.3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104"/>
      <c r="U136" s="104"/>
      <c r="V136" s="104"/>
      <c r="W136" s="104"/>
      <c r="X136" s="104"/>
      <c r="Y136" s="61"/>
      <c r="Z136" s="61"/>
    </row>
    <row r="137" spans="1:26" ht="14.25" customHeight="1" x14ac:dyDescent="0.3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104"/>
      <c r="T137" s="104"/>
      <c r="U137" s="104"/>
      <c r="V137" s="104"/>
      <c r="W137" s="104"/>
      <c r="X137" s="104"/>
      <c r="Y137" s="61"/>
      <c r="Z137" s="61"/>
    </row>
    <row r="138" spans="1:26" ht="14.25" customHeight="1" x14ac:dyDescent="0.3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104"/>
      <c r="T138" s="104"/>
      <c r="U138" s="104"/>
      <c r="V138" s="104"/>
      <c r="W138" s="104"/>
      <c r="X138" s="104"/>
      <c r="Y138" s="61"/>
      <c r="Z138" s="61"/>
    </row>
    <row r="139" spans="1:26" ht="14.25" customHeight="1" x14ac:dyDescent="0.3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104"/>
      <c r="T139" s="104"/>
      <c r="U139" s="104"/>
      <c r="V139" s="104"/>
      <c r="W139" s="104"/>
      <c r="X139" s="104"/>
      <c r="Y139" s="61"/>
      <c r="Z139" s="61"/>
    </row>
    <row r="140" spans="1:26" ht="14.25" customHeight="1" x14ac:dyDescent="0.3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104"/>
      <c r="T140" s="104"/>
      <c r="U140" s="104"/>
      <c r="V140" s="104"/>
      <c r="W140" s="104"/>
      <c r="X140" s="104"/>
      <c r="Y140" s="61"/>
      <c r="Z140" s="61"/>
    </row>
    <row r="141" spans="1:26" ht="14.25" customHeight="1" x14ac:dyDescent="0.3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104"/>
      <c r="T141" s="104"/>
      <c r="U141" s="104"/>
      <c r="V141" s="104"/>
      <c r="W141" s="104"/>
      <c r="X141" s="104"/>
      <c r="Y141" s="61"/>
      <c r="Z141" s="61"/>
    </row>
    <row r="142" spans="1:26" ht="14.25" customHeight="1" x14ac:dyDescent="0.3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104"/>
      <c r="T142" s="104"/>
      <c r="U142" s="104"/>
      <c r="V142" s="104"/>
      <c r="W142" s="104"/>
      <c r="X142" s="104"/>
      <c r="Y142" s="61"/>
      <c r="Z142" s="61"/>
    </row>
    <row r="143" spans="1:26" ht="14.25" customHeight="1" x14ac:dyDescent="0.3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104"/>
      <c r="T143" s="104"/>
      <c r="U143" s="104"/>
      <c r="V143" s="104"/>
      <c r="W143" s="104"/>
      <c r="X143" s="104"/>
      <c r="Y143" s="61"/>
      <c r="Z143" s="61"/>
    </row>
    <row r="144" spans="1:26" ht="14.25" customHeight="1" x14ac:dyDescent="0.3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104"/>
      <c r="T144" s="104"/>
      <c r="U144" s="104"/>
      <c r="V144" s="104"/>
      <c r="W144" s="61"/>
      <c r="X144" s="61"/>
      <c r="Y144" s="61"/>
      <c r="Z144" s="61"/>
    </row>
    <row r="145" spans="1:26" ht="14.25" customHeight="1" x14ac:dyDescent="0.3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104"/>
      <c r="T145" s="104"/>
      <c r="U145" s="104"/>
      <c r="V145" s="104"/>
      <c r="W145" s="61"/>
      <c r="X145" s="61"/>
      <c r="Y145" s="61"/>
      <c r="Z145" s="61"/>
    </row>
    <row r="146" spans="1:26" ht="14.25" customHeight="1" x14ac:dyDescent="0.3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104"/>
      <c r="T146" s="104"/>
      <c r="U146" s="104"/>
      <c r="V146" s="104"/>
      <c r="W146" s="61"/>
      <c r="X146" s="61"/>
      <c r="Y146" s="61"/>
      <c r="Z146" s="61"/>
    </row>
    <row r="147" spans="1:26" ht="14.25" customHeight="1" x14ac:dyDescent="0.3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104"/>
      <c r="T147" s="104"/>
      <c r="U147" s="104"/>
      <c r="V147" s="104"/>
      <c r="W147" s="61"/>
      <c r="X147" s="61"/>
      <c r="Y147" s="61"/>
      <c r="Z147" s="61"/>
    </row>
    <row r="148" spans="1:26" ht="14.25" customHeight="1" x14ac:dyDescent="0.3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104"/>
      <c r="T148" s="104"/>
      <c r="U148" s="104"/>
      <c r="V148" s="104"/>
      <c r="W148" s="61"/>
      <c r="X148" s="61"/>
      <c r="Y148" s="61"/>
      <c r="Z148" s="61"/>
    </row>
    <row r="149" spans="1:26" ht="14.25" customHeight="1" x14ac:dyDescent="0.3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104"/>
      <c r="T149" s="104"/>
      <c r="U149" s="104"/>
      <c r="V149" s="104"/>
      <c r="W149" s="61"/>
      <c r="X149" s="61"/>
      <c r="Y149" s="61"/>
      <c r="Z149" s="61"/>
    </row>
    <row r="150" spans="1:26" ht="14.25" customHeight="1" x14ac:dyDescent="0.3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104"/>
      <c r="T150" s="104"/>
      <c r="U150" s="104"/>
      <c r="V150" s="104"/>
      <c r="W150" s="61"/>
      <c r="X150" s="61"/>
      <c r="Y150" s="61"/>
      <c r="Z150" s="61"/>
    </row>
    <row r="151" spans="1:26" ht="14.25" customHeight="1" x14ac:dyDescent="0.3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104"/>
      <c r="T151" s="104"/>
      <c r="U151" s="104"/>
      <c r="V151" s="104"/>
      <c r="W151" s="61"/>
      <c r="X151" s="61"/>
      <c r="Y151" s="61"/>
      <c r="Z151" s="61"/>
    </row>
    <row r="152" spans="1:26" ht="14.25" customHeight="1" x14ac:dyDescent="0.3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104"/>
      <c r="T152" s="104"/>
      <c r="U152" s="104"/>
      <c r="V152" s="104"/>
      <c r="W152" s="61"/>
      <c r="X152" s="61"/>
      <c r="Y152" s="61"/>
      <c r="Z152" s="61"/>
    </row>
    <row r="153" spans="1:26" ht="14.25" customHeight="1" x14ac:dyDescent="0.3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104"/>
      <c r="T153" s="104"/>
      <c r="U153" s="104"/>
      <c r="V153" s="104"/>
      <c r="W153" s="61"/>
      <c r="X153" s="61"/>
      <c r="Y153" s="61"/>
      <c r="Z153" s="61"/>
    </row>
    <row r="154" spans="1:26" ht="14.25" customHeight="1" x14ac:dyDescent="0.3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104"/>
      <c r="T154" s="104"/>
      <c r="U154" s="104"/>
      <c r="V154" s="104"/>
      <c r="W154" s="61"/>
      <c r="X154" s="61"/>
      <c r="Y154" s="61"/>
      <c r="Z154" s="61"/>
    </row>
    <row r="155" spans="1:26" ht="14.25" customHeight="1" x14ac:dyDescent="0.3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104"/>
      <c r="T155" s="104"/>
      <c r="U155" s="104"/>
      <c r="V155" s="104"/>
      <c r="W155" s="61"/>
      <c r="X155" s="61"/>
      <c r="Y155" s="61"/>
      <c r="Z155" s="61"/>
    </row>
    <row r="156" spans="1:26" ht="14.25" customHeight="1" x14ac:dyDescent="0.3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104"/>
      <c r="T156" s="104"/>
      <c r="U156" s="104"/>
      <c r="V156" s="104"/>
      <c r="W156" s="61"/>
      <c r="X156" s="61"/>
      <c r="Y156" s="61"/>
      <c r="Z156" s="61"/>
    </row>
    <row r="157" spans="1:26" ht="14.25" customHeight="1" x14ac:dyDescent="0.3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104"/>
      <c r="T157" s="104"/>
      <c r="U157" s="104"/>
      <c r="V157" s="104"/>
      <c r="W157" s="61"/>
      <c r="X157" s="61"/>
      <c r="Y157" s="61"/>
      <c r="Z157" s="61"/>
    </row>
    <row r="158" spans="1:26" ht="14.25" customHeight="1" x14ac:dyDescent="0.3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104"/>
      <c r="T158" s="104"/>
      <c r="U158" s="104"/>
      <c r="V158" s="104"/>
      <c r="W158" s="61"/>
      <c r="X158" s="61"/>
      <c r="Y158" s="61"/>
      <c r="Z158" s="61"/>
    </row>
    <row r="159" spans="1:26" ht="14.25" customHeight="1" x14ac:dyDescent="0.3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104"/>
      <c r="T159" s="104"/>
      <c r="U159" s="104"/>
      <c r="V159" s="104"/>
      <c r="W159" s="61"/>
      <c r="X159" s="61"/>
      <c r="Y159" s="61"/>
      <c r="Z159" s="61"/>
    </row>
    <row r="160" spans="1:26" ht="14.25" customHeight="1" x14ac:dyDescent="0.3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104"/>
      <c r="T160" s="104"/>
      <c r="U160" s="104"/>
      <c r="V160" s="104"/>
      <c r="W160" s="61"/>
      <c r="X160" s="61"/>
      <c r="Y160" s="61"/>
      <c r="Z160" s="61"/>
    </row>
    <row r="161" spans="1:26" ht="14.25" customHeight="1" x14ac:dyDescent="0.3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104"/>
      <c r="T161" s="104"/>
      <c r="U161" s="104"/>
      <c r="V161" s="104"/>
      <c r="W161" s="61"/>
      <c r="X161" s="61"/>
      <c r="Y161" s="61"/>
      <c r="Z161" s="61"/>
    </row>
    <row r="162" spans="1:26" ht="14.25" customHeight="1" x14ac:dyDescent="0.3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104"/>
      <c r="T162" s="104"/>
      <c r="U162" s="104"/>
      <c r="V162" s="104"/>
      <c r="W162" s="61"/>
      <c r="X162" s="61"/>
      <c r="Y162" s="61"/>
      <c r="Z162" s="61"/>
    </row>
    <row r="163" spans="1:26" ht="14.25" customHeight="1" x14ac:dyDescent="0.3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104"/>
      <c r="T163" s="104"/>
      <c r="U163" s="104"/>
      <c r="V163" s="104"/>
      <c r="W163" s="61"/>
      <c r="X163" s="61"/>
      <c r="Y163" s="61"/>
      <c r="Z163" s="61"/>
    </row>
    <row r="164" spans="1:26" ht="14.25" customHeight="1" x14ac:dyDescent="0.3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104"/>
      <c r="T164" s="104"/>
      <c r="U164" s="104"/>
      <c r="V164" s="104"/>
      <c r="W164" s="61"/>
      <c r="X164" s="61"/>
      <c r="Y164" s="61"/>
      <c r="Z164" s="61"/>
    </row>
    <row r="165" spans="1:26" ht="14.25" customHeight="1" x14ac:dyDescent="0.3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104"/>
      <c r="T165" s="104"/>
      <c r="U165" s="104"/>
      <c r="V165" s="104"/>
      <c r="W165" s="61"/>
      <c r="X165" s="61"/>
      <c r="Y165" s="61"/>
      <c r="Z165" s="61"/>
    </row>
    <row r="166" spans="1:26" ht="14.25" customHeight="1" x14ac:dyDescent="0.3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104"/>
      <c r="T166" s="104"/>
      <c r="U166" s="104"/>
      <c r="V166" s="104"/>
      <c r="W166" s="61"/>
      <c r="X166" s="61"/>
      <c r="Y166" s="61"/>
      <c r="Z166" s="61"/>
    </row>
    <row r="167" spans="1:26" ht="14.25" customHeight="1" x14ac:dyDescent="0.3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104"/>
      <c r="T167" s="104"/>
      <c r="U167" s="104"/>
      <c r="V167" s="104"/>
      <c r="W167" s="61"/>
      <c r="X167" s="61"/>
      <c r="Y167" s="61"/>
      <c r="Z167" s="61"/>
    </row>
    <row r="168" spans="1:26" ht="14.25" customHeight="1" x14ac:dyDescent="0.3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104"/>
      <c r="T168" s="104"/>
      <c r="U168" s="104"/>
      <c r="V168" s="104"/>
      <c r="W168" s="61"/>
      <c r="X168" s="61"/>
      <c r="Y168" s="61"/>
      <c r="Z168" s="61"/>
    </row>
    <row r="169" spans="1:26" ht="14.25" customHeight="1" x14ac:dyDescent="0.3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104"/>
      <c r="T169" s="104"/>
      <c r="U169" s="104"/>
      <c r="V169" s="104"/>
      <c r="W169" s="61"/>
      <c r="X169" s="61"/>
      <c r="Y169" s="61"/>
      <c r="Z169" s="61"/>
    </row>
    <row r="170" spans="1:26" ht="14.25" customHeight="1" x14ac:dyDescent="0.3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104"/>
      <c r="T170" s="104"/>
      <c r="U170" s="104"/>
      <c r="V170" s="104"/>
      <c r="W170" s="61"/>
      <c r="X170" s="61"/>
      <c r="Y170" s="61"/>
      <c r="Z170" s="61"/>
    </row>
    <row r="171" spans="1:26" ht="14.25" customHeight="1" x14ac:dyDescent="0.3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104"/>
      <c r="T171" s="104"/>
      <c r="U171" s="104"/>
      <c r="V171" s="104"/>
      <c r="W171" s="61"/>
      <c r="X171" s="61"/>
      <c r="Y171" s="61"/>
      <c r="Z171" s="61"/>
    </row>
    <row r="172" spans="1:26" ht="14.25" customHeight="1" x14ac:dyDescent="0.3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104"/>
      <c r="T172" s="104"/>
      <c r="U172" s="104"/>
      <c r="V172" s="104"/>
      <c r="W172" s="61"/>
      <c r="X172" s="61"/>
      <c r="Y172" s="61"/>
      <c r="Z172" s="61"/>
    </row>
    <row r="173" spans="1:26" ht="14.25" customHeight="1" x14ac:dyDescent="0.3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104"/>
      <c r="T173" s="104"/>
      <c r="U173" s="104"/>
      <c r="V173" s="104"/>
      <c r="W173" s="61"/>
      <c r="X173" s="61"/>
      <c r="Y173" s="61"/>
      <c r="Z173" s="61"/>
    </row>
    <row r="174" spans="1:26" ht="14.25" customHeight="1" x14ac:dyDescent="0.3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104"/>
      <c r="T174" s="104"/>
      <c r="U174" s="104"/>
      <c r="V174" s="104"/>
      <c r="W174" s="61"/>
      <c r="X174" s="61"/>
      <c r="Y174" s="61"/>
      <c r="Z174" s="61"/>
    </row>
    <row r="175" spans="1:26" ht="14.25" customHeight="1" x14ac:dyDescent="0.3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104"/>
      <c r="T175" s="104"/>
      <c r="U175" s="104"/>
      <c r="V175" s="104"/>
      <c r="W175" s="61"/>
      <c r="X175" s="61"/>
      <c r="Y175" s="61"/>
      <c r="Z175" s="61"/>
    </row>
    <row r="176" spans="1:26" ht="14.25" customHeight="1" x14ac:dyDescent="0.3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104"/>
      <c r="T176" s="104"/>
      <c r="U176" s="104"/>
      <c r="V176" s="104"/>
      <c r="W176" s="61"/>
      <c r="X176" s="61"/>
      <c r="Y176" s="61"/>
      <c r="Z176" s="61"/>
    </row>
    <row r="177" spans="1:26" ht="14.25" customHeight="1" x14ac:dyDescent="0.3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104"/>
      <c r="T177" s="104"/>
      <c r="U177" s="104"/>
      <c r="V177" s="104"/>
      <c r="W177" s="61"/>
      <c r="X177" s="61"/>
      <c r="Y177" s="61"/>
      <c r="Z177" s="61"/>
    </row>
    <row r="178" spans="1:26" ht="14.25" customHeight="1" x14ac:dyDescent="0.3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104"/>
      <c r="T178" s="104"/>
      <c r="U178" s="104"/>
      <c r="V178" s="104"/>
      <c r="W178" s="61"/>
      <c r="X178" s="61"/>
      <c r="Y178" s="61"/>
      <c r="Z178" s="61"/>
    </row>
    <row r="179" spans="1:26" ht="14.25" customHeight="1" x14ac:dyDescent="0.3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104"/>
      <c r="T179" s="104"/>
      <c r="U179" s="104"/>
      <c r="V179" s="104"/>
      <c r="W179" s="61"/>
      <c r="X179" s="61"/>
      <c r="Y179" s="61"/>
      <c r="Z179" s="61"/>
    </row>
    <row r="180" spans="1:26" ht="14.25" customHeight="1" x14ac:dyDescent="0.3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104"/>
      <c r="T180" s="104"/>
      <c r="U180" s="104"/>
      <c r="V180" s="104"/>
      <c r="W180" s="61"/>
      <c r="X180" s="61"/>
      <c r="Y180" s="61"/>
      <c r="Z180" s="61"/>
    </row>
    <row r="181" spans="1:26" ht="14.25" customHeight="1" x14ac:dyDescent="0.3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104"/>
      <c r="T181" s="104"/>
      <c r="U181" s="104"/>
      <c r="V181" s="104"/>
      <c r="W181" s="61"/>
      <c r="X181" s="61"/>
      <c r="Y181" s="61"/>
      <c r="Z181" s="61"/>
    </row>
    <row r="182" spans="1:26" ht="14.25" customHeight="1" x14ac:dyDescent="0.3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104"/>
      <c r="T182" s="104"/>
      <c r="U182" s="104"/>
      <c r="V182" s="104"/>
      <c r="W182" s="61"/>
      <c r="X182" s="61"/>
      <c r="Y182" s="61"/>
      <c r="Z182" s="61"/>
    </row>
    <row r="183" spans="1:26" ht="14.25" customHeight="1" x14ac:dyDescent="0.3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104"/>
      <c r="T183" s="104"/>
      <c r="U183" s="104"/>
      <c r="V183" s="104"/>
      <c r="W183" s="61"/>
      <c r="X183" s="61"/>
      <c r="Y183" s="61"/>
      <c r="Z183" s="61"/>
    </row>
    <row r="184" spans="1:26" ht="14.25" customHeight="1" x14ac:dyDescent="0.3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104"/>
      <c r="T184" s="104"/>
      <c r="U184" s="104"/>
      <c r="V184" s="104"/>
      <c r="W184" s="61"/>
      <c r="X184" s="61"/>
      <c r="Y184" s="61"/>
      <c r="Z184" s="61"/>
    </row>
    <row r="185" spans="1:26" ht="14.25" customHeight="1" x14ac:dyDescent="0.3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104"/>
      <c r="T185" s="104"/>
      <c r="U185" s="104"/>
      <c r="V185" s="104"/>
      <c r="W185" s="61"/>
      <c r="X185" s="61"/>
      <c r="Y185" s="61"/>
      <c r="Z185" s="61"/>
    </row>
    <row r="186" spans="1:26" ht="14.25" customHeight="1" x14ac:dyDescent="0.3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104"/>
      <c r="T186" s="104"/>
      <c r="U186" s="104"/>
      <c r="V186" s="104"/>
      <c r="W186" s="61"/>
      <c r="X186" s="61"/>
      <c r="Y186" s="61"/>
      <c r="Z186" s="61"/>
    </row>
    <row r="187" spans="1:26" ht="14.25" customHeight="1" x14ac:dyDescent="0.3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3"/>
      <c r="U187" s="61"/>
      <c r="V187" s="61"/>
      <c r="W187" s="61"/>
      <c r="X187" s="61"/>
      <c r="Y187" s="61"/>
      <c r="Z187" s="61"/>
    </row>
    <row r="188" spans="1:26" ht="14.25" customHeight="1" x14ac:dyDescent="0.3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3"/>
      <c r="U188" s="61"/>
      <c r="V188" s="61"/>
      <c r="W188" s="61"/>
      <c r="X188" s="61"/>
      <c r="Y188" s="61"/>
      <c r="Z188" s="61"/>
    </row>
    <row r="189" spans="1:26" ht="14.25" customHeight="1" x14ac:dyDescent="0.3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3"/>
      <c r="U189" s="61"/>
      <c r="V189" s="61"/>
      <c r="W189" s="61"/>
      <c r="X189" s="61"/>
      <c r="Y189" s="61"/>
      <c r="Z189" s="61"/>
    </row>
    <row r="190" spans="1:26" ht="14.25" customHeight="1" x14ac:dyDescent="0.3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3"/>
      <c r="U190" s="61"/>
      <c r="V190" s="61"/>
      <c r="W190" s="61"/>
      <c r="X190" s="61"/>
      <c r="Y190" s="61"/>
      <c r="Z190" s="61"/>
    </row>
    <row r="191" spans="1:26" ht="14.25" customHeight="1" x14ac:dyDescent="0.3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3"/>
      <c r="U191" s="61"/>
      <c r="V191" s="61"/>
      <c r="W191" s="61"/>
      <c r="X191" s="61"/>
      <c r="Y191" s="61"/>
      <c r="Z191" s="61"/>
    </row>
    <row r="192" spans="1:26" ht="14.25" customHeight="1" x14ac:dyDescent="0.3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3"/>
      <c r="U192" s="61"/>
      <c r="V192" s="61"/>
      <c r="W192" s="61"/>
      <c r="X192" s="61"/>
      <c r="Y192" s="61"/>
      <c r="Z192" s="61"/>
    </row>
    <row r="193" spans="1:26" ht="14.25" customHeight="1" x14ac:dyDescent="0.3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3"/>
      <c r="U193" s="61"/>
      <c r="V193" s="61"/>
      <c r="W193" s="61"/>
      <c r="X193" s="61"/>
      <c r="Y193" s="61"/>
      <c r="Z193" s="61"/>
    </row>
    <row r="194" spans="1:26" ht="14.25" customHeight="1" x14ac:dyDescent="0.3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3"/>
      <c r="U194" s="61"/>
      <c r="V194" s="61"/>
      <c r="W194" s="61"/>
      <c r="X194" s="61"/>
      <c r="Y194" s="61"/>
      <c r="Z194" s="61"/>
    </row>
    <row r="195" spans="1:26" ht="14.25" customHeight="1" x14ac:dyDescent="0.3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3"/>
      <c r="U195" s="61"/>
      <c r="V195" s="61"/>
      <c r="W195" s="61"/>
      <c r="X195" s="61"/>
      <c r="Y195" s="61"/>
      <c r="Z195" s="61"/>
    </row>
    <row r="196" spans="1:26" ht="14.25" customHeight="1" x14ac:dyDescent="0.3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3"/>
      <c r="U196" s="61"/>
      <c r="V196" s="61"/>
      <c r="W196" s="61"/>
      <c r="X196" s="61"/>
      <c r="Y196" s="61"/>
      <c r="Z196" s="61"/>
    </row>
    <row r="197" spans="1:26" ht="14.25" customHeight="1" x14ac:dyDescent="0.3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3"/>
      <c r="U197" s="61"/>
      <c r="V197" s="61"/>
      <c r="W197" s="61"/>
      <c r="X197" s="61"/>
      <c r="Y197" s="61"/>
      <c r="Z197" s="61"/>
    </row>
    <row r="198" spans="1:26" ht="14.25" customHeight="1" x14ac:dyDescent="0.3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3"/>
      <c r="U198" s="61"/>
      <c r="V198" s="61"/>
      <c r="W198" s="61"/>
      <c r="X198" s="61"/>
      <c r="Y198" s="61"/>
      <c r="Z198" s="61"/>
    </row>
    <row r="199" spans="1:26" ht="14.25" customHeight="1" x14ac:dyDescent="0.3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3"/>
      <c r="U199" s="61"/>
      <c r="V199" s="61"/>
      <c r="W199" s="61"/>
      <c r="X199" s="61"/>
      <c r="Y199" s="61"/>
      <c r="Z199" s="61"/>
    </row>
    <row r="200" spans="1:26" ht="14.25" customHeight="1" x14ac:dyDescent="0.3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3"/>
      <c r="U200" s="61"/>
      <c r="V200" s="61"/>
      <c r="W200" s="61"/>
      <c r="X200" s="61"/>
      <c r="Y200" s="61"/>
      <c r="Z200" s="61"/>
    </row>
    <row r="201" spans="1:26" ht="14.25" customHeight="1" x14ac:dyDescent="0.3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3"/>
      <c r="U201" s="61"/>
      <c r="V201" s="61"/>
      <c r="W201" s="61"/>
      <c r="X201" s="61"/>
      <c r="Y201" s="61"/>
      <c r="Z201" s="61"/>
    </row>
    <row r="202" spans="1:26" ht="14.25" customHeight="1" x14ac:dyDescent="0.3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3"/>
      <c r="U202" s="61"/>
      <c r="V202" s="61"/>
      <c r="W202" s="61"/>
      <c r="X202" s="61"/>
      <c r="Y202" s="61"/>
      <c r="Z202" s="61"/>
    </row>
    <row r="203" spans="1:26" ht="14.25" customHeight="1" x14ac:dyDescent="0.3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3"/>
      <c r="U203" s="61"/>
      <c r="V203" s="61"/>
      <c r="W203" s="61"/>
      <c r="X203" s="61"/>
      <c r="Y203" s="61"/>
      <c r="Z203" s="61"/>
    </row>
    <row r="204" spans="1:26" ht="14.25" customHeight="1" x14ac:dyDescent="0.3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3"/>
      <c r="U204" s="61"/>
      <c r="V204" s="61"/>
      <c r="W204" s="61"/>
      <c r="X204" s="61"/>
      <c r="Y204" s="61"/>
      <c r="Z204" s="61"/>
    </row>
    <row r="205" spans="1:26" ht="14.25" customHeight="1" x14ac:dyDescent="0.3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3"/>
      <c r="U205" s="61"/>
      <c r="V205" s="61"/>
      <c r="W205" s="61"/>
      <c r="X205" s="61"/>
      <c r="Y205" s="61"/>
      <c r="Z205" s="61"/>
    </row>
    <row r="206" spans="1:26" ht="14.25" customHeight="1" x14ac:dyDescent="0.3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3"/>
      <c r="U206" s="61"/>
      <c r="V206" s="61"/>
      <c r="W206" s="61"/>
      <c r="X206" s="61"/>
      <c r="Y206" s="61"/>
      <c r="Z206" s="61"/>
    </row>
    <row r="207" spans="1:26" ht="14.25" customHeight="1" x14ac:dyDescent="0.3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3"/>
      <c r="U207" s="61"/>
      <c r="V207" s="61"/>
      <c r="W207" s="61"/>
      <c r="X207" s="61"/>
      <c r="Y207" s="61"/>
      <c r="Z207" s="61"/>
    </row>
    <row r="208" spans="1:26" ht="14.25" customHeight="1" x14ac:dyDescent="0.3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3"/>
      <c r="U208" s="61"/>
      <c r="V208" s="61"/>
      <c r="W208" s="61"/>
      <c r="X208" s="61"/>
      <c r="Y208" s="61"/>
      <c r="Z208" s="61"/>
    </row>
    <row r="209" spans="1:26" ht="14.25" customHeight="1" x14ac:dyDescent="0.3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3"/>
      <c r="U209" s="61"/>
      <c r="V209" s="61"/>
      <c r="W209" s="61"/>
      <c r="X209" s="61"/>
      <c r="Y209" s="61"/>
      <c r="Z209" s="61"/>
    </row>
    <row r="210" spans="1:26" ht="14.25" customHeight="1" x14ac:dyDescent="0.3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3"/>
      <c r="U210" s="61"/>
      <c r="V210" s="61"/>
      <c r="W210" s="61"/>
      <c r="X210" s="61"/>
      <c r="Y210" s="61"/>
      <c r="Z210" s="61"/>
    </row>
    <row r="211" spans="1:26" ht="14.25" customHeight="1" x14ac:dyDescent="0.3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3"/>
      <c r="U211" s="61"/>
      <c r="V211" s="61"/>
      <c r="W211" s="61"/>
      <c r="X211" s="61"/>
      <c r="Y211" s="61"/>
      <c r="Z211" s="61"/>
    </row>
    <row r="212" spans="1:26" ht="14.25" customHeight="1" x14ac:dyDescent="0.3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3"/>
      <c r="U212" s="61"/>
      <c r="V212" s="61"/>
      <c r="W212" s="61"/>
      <c r="X212" s="61"/>
      <c r="Y212" s="61"/>
      <c r="Z212" s="61"/>
    </row>
    <row r="213" spans="1:26" ht="14.25" customHeight="1" x14ac:dyDescent="0.3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3"/>
      <c r="U213" s="61"/>
      <c r="V213" s="61"/>
      <c r="W213" s="61"/>
      <c r="X213" s="61"/>
      <c r="Y213" s="61"/>
      <c r="Z213" s="61"/>
    </row>
    <row r="214" spans="1:26" ht="14.25" customHeight="1" x14ac:dyDescent="0.3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3"/>
      <c r="U214" s="61"/>
      <c r="V214" s="61"/>
      <c r="W214" s="61"/>
      <c r="X214" s="61"/>
      <c r="Y214" s="61"/>
      <c r="Z214" s="61"/>
    </row>
    <row r="215" spans="1:26" ht="14.25" customHeight="1" x14ac:dyDescent="0.3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3"/>
      <c r="U215" s="61"/>
      <c r="V215" s="61"/>
      <c r="W215" s="61"/>
      <c r="X215" s="61"/>
      <c r="Y215" s="61"/>
      <c r="Z215" s="61"/>
    </row>
    <row r="216" spans="1:26" ht="14.25" customHeight="1" x14ac:dyDescent="0.3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3"/>
      <c r="U216" s="61"/>
      <c r="V216" s="61"/>
      <c r="W216" s="61"/>
      <c r="X216" s="61"/>
      <c r="Y216" s="61"/>
      <c r="Z216" s="61"/>
    </row>
    <row r="217" spans="1:26" ht="14.25" customHeight="1" x14ac:dyDescent="0.3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3"/>
      <c r="U217" s="61"/>
      <c r="V217" s="61"/>
      <c r="W217" s="61"/>
      <c r="X217" s="61"/>
      <c r="Y217" s="61"/>
      <c r="Z217" s="61"/>
    </row>
    <row r="218" spans="1:26" ht="14.25" customHeight="1" x14ac:dyDescent="0.3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3"/>
      <c r="U218" s="61"/>
      <c r="V218" s="61"/>
      <c r="W218" s="61"/>
      <c r="X218" s="61"/>
      <c r="Y218" s="61"/>
      <c r="Z218" s="61"/>
    </row>
    <row r="219" spans="1:26" ht="14.25" customHeight="1" x14ac:dyDescent="0.3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3"/>
      <c r="U219" s="61"/>
      <c r="V219" s="61"/>
      <c r="W219" s="61"/>
      <c r="X219" s="61"/>
      <c r="Y219" s="61"/>
      <c r="Z219" s="61"/>
    </row>
    <row r="220" spans="1:26" ht="14.25" customHeight="1" x14ac:dyDescent="0.3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3"/>
      <c r="U220" s="61"/>
      <c r="V220" s="61"/>
      <c r="W220" s="61"/>
      <c r="X220" s="61"/>
      <c r="Y220" s="61"/>
      <c r="Z220" s="61"/>
    </row>
    <row r="221" spans="1:26" ht="14.25" customHeight="1" x14ac:dyDescent="0.3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3"/>
      <c r="U221" s="61"/>
      <c r="V221" s="61"/>
      <c r="W221" s="61"/>
      <c r="X221" s="61"/>
      <c r="Y221" s="61"/>
      <c r="Z221" s="61"/>
    </row>
    <row r="222" spans="1:26" ht="14.25" customHeight="1" x14ac:dyDescent="0.3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3"/>
      <c r="U222" s="61"/>
      <c r="V222" s="61"/>
      <c r="W222" s="61"/>
      <c r="X222" s="61"/>
      <c r="Y222" s="61"/>
      <c r="Z222" s="61"/>
    </row>
    <row r="223" spans="1:26" ht="14.25" customHeight="1" x14ac:dyDescent="0.3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3"/>
      <c r="U223" s="61"/>
      <c r="V223" s="61"/>
      <c r="W223" s="61"/>
      <c r="X223" s="61"/>
      <c r="Y223" s="61"/>
      <c r="Z223" s="61"/>
    </row>
    <row r="224" spans="1:26" ht="14.25" customHeight="1" x14ac:dyDescent="0.3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3"/>
      <c r="U224" s="61"/>
      <c r="V224" s="61"/>
      <c r="W224" s="61"/>
      <c r="X224" s="61"/>
      <c r="Y224" s="61"/>
      <c r="Z224" s="61"/>
    </row>
    <row r="225" spans="1:26" ht="14.25" customHeight="1" x14ac:dyDescent="0.3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3"/>
      <c r="U225" s="61"/>
      <c r="V225" s="61"/>
      <c r="W225" s="61"/>
      <c r="X225" s="61"/>
      <c r="Y225" s="61"/>
      <c r="Z225" s="61"/>
    </row>
    <row r="226" spans="1:26" ht="14.25" customHeight="1" x14ac:dyDescent="0.3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3"/>
      <c r="U226" s="61"/>
      <c r="V226" s="61"/>
      <c r="W226" s="61"/>
      <c r="X226" s="61"/>
      <c r="Y226" s="61"/>
      <c r="Z226" s="61"/>
    </row>
    <row r="227" spans="1:26" ht="14.25" customHeight="1" x14ac:dyDescent="0.3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3"/>
      <c r="U227" s="61"/>
      <c r="V227" s="61"/>
      <c r="W227" s="61"/>
      <c r="X227" s="61"/>
      <c r="Y227" s="61"/>
      <c r="Z227" s="61"/>
    </row>
    <row r="228" spans="1:26" ht="14.25" customHeight="1" x14ac:dyDescent="0.3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3"/>
      <c r="U228" s="61"/>
      <c r="V228" s="61"/>
      <c r="W228" s="61"/>
      <c r="X228" s="61"/>
      <c r="Y228" s="61"/>
      <c r="Z228" s="61"/>
    </row>
    <row r="229" spans="1:26" ht="14.25" customHeight="1" x14ac:dyDescent="0.3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3"/>
      <c r="U229" s="61"/>
      <c r="V229" s="61"/>
      <c r="W229" s="61"/>
      <c r="X229" s="61"/>
      <c r="Y229" s="61"/>
      <c r="Z229" s="61"/>
    </row>
    <row r="230" spans="1:26" ht="14.25" customHeight="1" x14ac:dyDescent="0.3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3"/>
      <c r="U230" s="61"/>
      <c r="V230" s="61"/>
      <c r="W230" s="61"/>
      <c r="X230" s="61"/>
      <c r="Y230" s="61"/>
      <c r="Z230" s="61"/>
    </row>
    <row r="231" spans="1:26" ht="14.25" customHeight="1" x14ac:dyDescent="0.3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3"/>
      <c r="U231" s="61"/>
      <c r="V231" s="61"/>
      <c r="W231" s="61"/>
      <c r="X231" s="61"/>
      <c r="Y231" s="61"/>
      <c r="Z231" s="61"/>
    </row>
    <row r="232" spans="1:26" ht="14.25" customHeight="1" x14ac:dyDescent="0.3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3"/>
      <c r="U232" s="61"/>
      <c r="V232" s="61"/>
      <c r="W232" s="61"/>
      <c r="X232" s="61"/>
      <c r="Y232" s="61"/>
      <c r="Z232" s="61"/>
    </row>
    <row r="233" spans="1:26" ht="14.25" customHeight="1" x14ac:dyDescent="0.3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3"/>
      <c r="U233" s="61"/>
      <c r="V233" s="61"/>
      <c r="W233" s="61"/>
      <c r="X233" s="61"/>
      <c r="Y233" s="61"/>
      <c r="Z233" s="61"/>
    </row>
    <row r="234" spans="1:26" ht="14.25" customHeight="1" x14ac:dyDescent="0.3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3"/>
      <c r="U234" s="61"/>
      <c r="V234" s="61"/>
      <c r="W234" s="61"/>
      <c r="X234" s="61"/>
      <c r="Y234" s="61"/>
      <c r="Z234" s="61"/>
    </row>
    <row r="235" spans="1:26" ht="14.25" customHeight="1" x14ac:dyDescent="0.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3"/>
      <c r="U235" s="61"/>
      <c r="V235" s="61"/>
      <c r="W235" s="61"/>
      <c r="X235" s="61"/>
      <c r="Y235" s="61"/>
      <c r="Z235" s="61"/>
    </row>
    <row r="236" spans="1:26" ht="14.25" customHeight="1" x14ac:dyDescent="0.3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3"/>
      <c r="U236" s="61"/>
      <c r="V236" s="61"/>
      <c r="W236" s="61"/>
      <c r="X236" s="61"/>
      <c r="Y236" s="61"/>
      <c r="Z236" s="61"/>
    </row>
    <row r="237" spans="1:26" ht="14.25" customHeight="1" x14ac:dyDescent="0.3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3"/>
      <c r="U237" s="61"/>
      <c r="V237" s="61"/>
      <c r="W237" s="61"/>
      <c r="X237" s="61"/>
      <c r="Y237" s="61"/>
      <c r="Z237" s="61"/>
    </row>
    <row r="238" spans="1:26" ht="14.25" customHeight="1" x14ac:dyDescent="0.3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3"/>
      <c r="U238" s="61"/>
      <c r="V238" s="61"/>
      <c r="W238" s="61"/>
      <c r="X238" s="61"/>
      <c r="Y238" s="61"/>
      <c r="Z238" s="61"/>
    </row>
    <row r="239" spans="1:26" ht="14.25" customHeight="1" x14ac:dyDescent="0.3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3"/>
      <c r="U239" s="61"/>
      <c r="V239" s="61"/>
      <c r="W239" s="61"/>
      <c r="X239" s="61"/>
      <c r="Y239" s="61"/>
      <c r="Z239" s="61"/>
    </row>
    <row r="240" spans="1:26" ht="14.25" customHeight="1" x14ac:dyDescent="0.3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3"/>
      <c r="U240" s="61"/>
      <c r="V240" s="61"/>
      <c r="W240" s="61"/>
      <c r="X240" s="61"/>
      <c r="Y240" s="61"/>
      <c r="Z240" s="61"/>
    </row>
    <row r="241" spans="1:26" ht="14.25" customHeight="1" x14ac:dyDescent="0.35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3"/>
      <c r="U241" s="61"/>
      <c r="V241" s="61"/>
      <c r="W241" s="61"/>
      <c r="X241" s="61"/>
      <c r="Y241" s="61"/>
      <c r="Z241" s="61"/>
    </row>
    <row r="242" spans="1:26" ht="14.25" customHeight="1" x14ac:dyDescent="0.3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3"/>
      <c r="U242" s="61"/>
      <c r="V242" s="61"/>
      <c r="W242" s="61"/>
      <c r="X242" s="61"/>
      <c r="Y242" s="61"/>
      <c r="Z242" s="61"/>
    </row>
    <row r="243" spans="1:26" ht="14.25" customHeight="1" x14ac:dyDescent="0.3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3"/>
      <c r="U243" s="61"/>
      <c r="V243" s="61"/>
      <c r="W243" s="61"/>
      <c r="X243" s="61"/>
      <c r="Y243" s="61"/>
      <c r="Z243" s="61"/>
    </row>
    <row r="244" spans="1:26" ht="14.25" customHeight="1" x14ac:dyDescent="0.35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3"/>
      <c r="U244" s="61"/>
      <c r="V244" s="61"/>
      <c r="W244" s="61"/>
      <c r="X244" s="61"/>
      <c r="Y244" s="61"/>
      <c r="Z244" s="61"/>
    </row>
    <row r="245" spans="1:26" ht="14.25" customHeight="1" x14ac:dyDescent="0.3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3"/>
      <c r="U245" s="61"/>
      <c r="V245" s="61"/>
      <c r="W245" s="61"/>
      <c r="X245" s="61"/>
      <c r="Y245" s="61"/>
      <c r="Z245" s="61"/>
    </row>
    <row r="246" spans="1:26" ht="14.25" customHeight="1" x14ac:dyDescent="0.35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3"/>
      <c r="U246" s="61"/>
      <c r="V246" s="61"/>
      <c r="W246" s="61"/>
      <c r="X246" s="61"/>
      <c r="Y246" s="61"/>
      <c r="Z246" s="61"/>
    </row>
    <row r="247" spans="1:26" ht="14.25" customHeight="1" x14ac:dyDescent="0.35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3"/>
      <c r="U247" s="61"/>
      <c r="V247" s="61"/>
      <c r="W247" s="61"/>
      <c r="X247" s="61"/>
      <c r="Y247" s="61"/>
      <c r="Z247" s="61"/>
    </row>
    <row r="248" spans="1:26" ht="14.25" customHeight="1" x14ac:dyDescent="0.35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3"/>
      <c r="U248" s="61"/>
      <c r="V248" s="61"/>
      <c r="W248" s="61"/>
      <c r="X248" s="61"/>
      <c r="Y248" s="61"/>
      <c r="Z248" s="61"/>
    </row>
    <row r="249" spans="1:26" ht="14.25" customHeight="1" x14ac:dyDescent="0.3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3"/>
      <c r="U249" s="61"/>
      <c r="V249" s="61"/>
      <c r="W249" s="61"/>
      <c r="X249" s="61"/>
      <c r="Y249" s="61"/>
      <c r="Z249" s="61"/>
    </row>
    <row r="250" spans="1:26" ht="14.25" customHeight="1" x14ac:dyDescent="0.35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3"/>
      <c r="U250" s="61"/>
      <c r="V250" s="61"/>
      <c r="W250" s="61"/>
      <c r="X250" s="61"/>
      <c r="Y250" s="61"/>
      <c r="Z250" s="61"/>
    </row>
    <row r="251" spans="1:26" ht="14.25" customHeight="1" x14ac:dyDescent="0.35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3"/>
      <c r="U251" s="61"/>
      <c r="V251" s="61"/>
      <c r="W251" s="61"/>
      <c r="X251" s="61"/>
      <c r="Y251" s="61"/>
      <c r="Z251" s="61"/>
    </row>
    <row r="252" spans="1:26" ht="14.25" customHeight="1" x14ac:dyDescent="0.35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3"/>
      <c r="U252" s="61"/>
      <c r="V252" s="61"/>
      <c r="W252" s="61"/>
      <c r="X252" s="61"/>
      <c r="Y252" s="61"/>
      <c r="Z252" s="61"/>
    </row>
    <row r="253" spans="1:26" ht="14.25" customHeight="1" x14ac:dyDescent="0.35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3"/>
      <c r="U253" s="61"/>
      <c r="V253" s="61"/>
      <c r="W253" s="61"/>
      <c r="X253" s="61"/>
      <c r="Y253" s="61"/>
      <c r="Z253" s="61"/>
    </row>
    <row r="254" spans="1:26" ht="14.25" customHeight="1" x14ac:dyDescent="0.35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3"/>
      <c r="U254" s="61"/>
      <c r="V254" s="61"/>
      <c r="W254" s="61"/>
      <c r="X254" s="61"/>
      <c r="Y254" s="61"/>
      <c r="Z254" s="61"/>
    </row>
    <row r="255" spans="1:26" ht="14.25" customHeight="1" x14ac:dyDescent="0.3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3"/>
      <c r="U255" s="61"/>
      <c r="V255" s="61"/>
      <c r="W255" s="61"/>
      <c r="X255" s="61"/>
      <c r="Y255" s="61"/>
      <c r="Z255" s="61"/>
    </row>
    <row r="256" spans="1:26" ht="14.25" customHeight="1" x14ac:dyDescent="0.3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3"/>
      <c r="U256" s="61"/>
      <c r="V256" s="61"/>
      <c r="W256" s="61"/>
      <c r="X256" s="61"/>
      <c r="Y256" s="61"/>
      <c r="Z256" s="61"/>
    </row>
    <row r="257" spans="1:26" ht="14.25" customHeight="1" x14ac:dyDescent="0.35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3"/>
      <c r="U257" s="61"/>
      <c r="V257" s="61"/>
      <c r="W257" s="61"/>
      <c r="X257" s="61"/>
      <c r="Y257" s="61"/>
      <c r="Z257" s="61"/>
    </row>
    <row r="258" spans="1:26" ht="14.25" customHeight="1" x14ac:dyDescent="0.3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3"/>
      <c r="U258" s="61"/>
      <c r="V258" s="61"/>
      <c r="W258" s="61"/>
      <c r="X258" s="61"/>
      <c r="Y258" s="61"/>
      <c r="Z258" s="61"/>
    </row>
    <row r="259" spans="1:26" ht="14.25" customHeight="1" x14ac:dyDescent="0.35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3"/>
      <c r="U259" s="61"/>
      <c r="V259" s="61"/>
      <c r="W259" s="61"/>
      <c r="X259" s="61"/>
      <c r="Y259" s="61"/>
      <c r="Z259" s="61"/>
    </row>
    <row r="260" spans="1:26" ht="14.25" customHeight="1" x14ac:dyDescent="0.3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3"/>
      <c r="U260" s="61"/>
      <c r="V260" s="61"/>
      <c r="W260" s="61"/>
      <c r="X260" s="61"/>
      <c r="Y260" s="61"/>
      <c r="Z260" s="61"/>
    </row>
    <row r="261" spans="1:26" ht="14.25" customHeight="1" x14ac:dyDescent="0.35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3"/>
      <c r="U261" s="61"/>
      <c r="V261" s="61"/>
      <c r="W261" s="61"/>
      <c r="X261" s="61"/>
      <c r="Y261" s="61"/>
      <c r="Z261" s="61"/>
    </row>
    <row r="262" spans="1:26" ht="14.25" customHeight="1" x14ac:dyDescent="0.3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3"/>
      <c r="U262" s="61"/>
      <c r="V262" s="61"/>
      <c r="W262" s="61"/>
      <c r="X262" s="61"/>
      <c r="Y262" s="61"/>
      <c r="Z262" s="61"/>
    </row>
    <row r="263" spans="1:26" ht="14.25" customHeight="1" x14ac:dyDescent="0.3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3"/>
      <c r="U263" s="61"/>
      <c r="V263" s="61"/>
      <c r="W263" s="61"/>
      <c r="X263" s="61"/>
      <c r="Y263" s="61"/>
      <c r="Z263" s="61"/>
    </row>
    <row r="264" spans="1:26" ht="14.25" customHeight="1" x14ac:dyDescent="0.35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3"/>
      <c r="U264" s="61"/>
      <c r="V264" s="61"/>
      <c r="W264" s="61"/>
      <c r="X264" s="61"/>
      <c r="Y264" s="61"/>
      <c r="Z264" s="61"/>
    </row>
    <row r="265" spans="1:26" ht="14.25" customHeight="1" x14ac:dyDescent="0.3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3"/>
      <c r="U265" s="61"/>
      <c r="V265" s="61"/>
      <c r="W265" s="61"/>
      <c r="X265" s="61"/>
      <c r="Y265" s="61"/>
      <c r="Z265" s="61"/>
    </row>
    <row r="266" spans="1:26" ht="14.25" customHeight="1" x14ac:dyDescent="0.35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3"/>
      <c r="U266" s="61"/>
      <c r="V266" s="61"/>
      <c r="W266" s="61"/>
      <c r="X266" s="61"/>
      <c r="Y266" s="61"/>
      <c r="Z266" s="61"/>
    </row>
    <row r="267" spans="1:26" ht="14.25" customHeight="1" x14ac:dyDescent="0.3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3"/>
      <c r="U267" s="61"/>
      <c r="V267" s="61"/>
      <c r="W267" s="61"/>
      <c r="X267" s="61"/>
      <c r="Y267" s="61"/>
      <c r="Z267" s="61"/>
    </row>
    <row r="268" spans="1:26" ht="14.25" customHeight="1" x14ac:dyDescent="0.35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3"/>
      <c r="U268" s="61"/>
      <c r="V268" s="61"/>
      <c r="W268" s="61"/>
      <c r="X268" s="61"/>
      <c r="Y268" s="61"/>
      <c r="Z268" s="61"/>
    </row>
    <row r="269" spans="1:26" ht="14.25" customHeight="1" x14ac:dyDescent="0.3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3"/>
      <c r="U269" s="61"/>
      <c r="V269" s="61"/>
      <c r="W269" s="61"/>
      <c r="X269" s="61"/>
      <c r="Y269" s="61"/>
      <c r="Z269" s="61"/>
    </row>
    <row r="270" spans="1:26" ht="14.25" customHeight="1" x14ac:dyDescent="0.35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3"/>
      <c r="U270" s="61"/>
      <c r="V270" s="61"/>
      <c r="W270" s="61"/>
      <c r="X270" s="61"/>
      <c r="Y270" s="61"/>
      <c r="Z270" s="61"/>
    </row>
    <row r="271" spans="1:26" ht="14.25" customHeight="1" x14ac:dyDescent="0.3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3"/>
      <c r="U271" s="61"/>
      <c r="V271" s="61"/>
      <c r="W271" s="61"/>
      <c r="X271" s="61"/>
      <c r="Y271" s="61"/>
      <c r="Z271" s="61"/>
    </row>
    <row r="272" spans="1:26" ht="14.25" customHeight="1" x14ac:dyDescent="0.3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3"/>
      <c r="U272" s="61"/>
      <c r="V272" s="61"/>
      <c r="W272" s="61"/>
      <c r="X272" s="61"/>
      <c r="Y272" s="61"/>
      <c r="Z272" s="61"/>
    </row>
    <row r="273" spans="1:26" ht="14.25" customHeight="1" x14ac:dyDescent="0.3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3"/>
      <c r="U273" s="61"/>
      <c r="V273" s="61"/>
      <c r="W273" s="61"/>
      <c r="X273" s="61"/>
      <c r="Y273" s="61"/>
      <c r="Z273" s="61"/>
    </row>
    <row r="274" spans="1:26" ht="14.25" customHeight="1" x14ac:dyDescent="0.3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3"/>
      <c r="U274" s="61"/>
      <c r="V274" s="61"/>
      <c r="W274" s="61"/>
      <c r="X274" s="61"/>
      <c r="Y274" s="61"/>
      <c r="Z274" s="61"/>
    </row>
    <row r="275" spans="1:26" ht="14.25" customHeight="1" x14ac:dyDescent="0.3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3"/>
      <c r="U275" s="61"/>
      <c r="V275" s="61"/>
      <c r="W275" s="61"/>
      <c r="X275" s="61"/>
      <c r="Y275" s="61"/>
      <c r="Z275" s="61"/>
    </row>
    <row r="276" spans="1:26" ht="14.25" customHeight="1" x14ac:dyDescent="0.3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3"/>
      <c r="U276" s="61"/>
      <c r="V276" s="61"/>
      <c r="W276" s="61"/>
      <c r="X276" s="61"/>
      <c r="Y276" s="61"/>
      <c r="Z276" s="61"/>
    </row>
    <row r="277" spans="1:26" ht="14.25" customHeight="1" x14ac:dyDescent="0.3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3"/>
      <c r="U277" s="61"/>
      <c r="V277" s="61"/>
      <c r="W277" s="61"/>
      <c r="X277" s="61"/>
      <c r="Y277" s="61"/>
      <c r="Z277" s="61"/>
    </row>
    <row r="278" spans="1:26" ht="14.25" customHeight="1" x14ac:dyDescent="0.3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3"/>
      <c r="U278" s="61"/>
      <c r="V278" s="61"/>
      <c r="W278" s="61"/>
      <c r="X278" s="61"/>
      <c r="Y278" s="61"/>
      <c r="Z278" s="61"/>
    </row>
    <row r="279" spans="1:26" ht="14.25" customHeight="1" x14ac:dyDescent="0.3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3"/>
      <c r="U279" s="61"/>
      <c r="V279" s="61"/>
      <c r="W279" s="61"/>
      <c r="X279" s="61"/>
      <c r="Y279" s="61"/>
      <c r="Z279" s="61"/>
    </row>
    <row r="280" spans="1:26" ht="14.25" customHeight="1" x14ac:dyDescent="0.3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3"/>
      <c r="U280" s="61"/>
      <c r="V280" s="61"/>
      <c r="W280" s="61"/>
      <c r="X280" s="61"/>
      <c r="Y280" s="61"/>
      <c r="Z280" s="61"/>
    </row>
    <row r="281" spans="1:26" ht="14.25" customHeight="1" x14ac:dyDescent="0.3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3"/>
      <c r="U281" s="61"/>
      <c r="V281" s="61"/>
      <c r="W281" s="61"/>
      <c r="X281" s="61"/>
      <c r="Y281" s="61"/>
      <c r="Z281" s="61"/>
    </row>
    <row r="282" spans="1:26" ht="14.25" customHeight="1" x14ac:dyDescent="0.3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3"/>
      <c r="U282" s="61"/>
      <c r="V282" s="61"/>
      <c r="W282" s="61"/>
      <c r="X282" s="61"/>
      <c r="Y282" s="61"/>
      <c r="Z282" s="61"/>
    </row>
    <row r="283" spans="1:26" ht="14.25" customHeight="1" x14ac:dyDescent="0.3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3"/>
      <c r="U283" s="61"/>
      <c r="V283" s="61"/>
      <c r="W283" s="61"/>
      <c r="X283" s="61"/>
      <c r="Y283" s="61"/>
      <c r="Z283" s="61"/>
    </row>
    <row r="284" spans="1:26" ht="14.25" customHeight="1" x14ac:dyDescent="0.3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3"/>
      <c r="U284" s="61"/>
      <c r="V284" s="61"/>
      <c r="W284" s="61"/>
      <c r="X284" s="61"/>
      <c r="Y284" s="61"/>
      <c r="Z284" s="61"/>
    </row>
    <row r="285" spans="1:26" ht="14.25" customHeight="1" x14ac:dyDescent="0.3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3"/>
      <c r="U285" s="61"/>
      <c r="V285" s="61"/>
      <c r="W285" s="61"/>
      <c r="X285" s="61"/>
      <c r="Y285" s="61"/>
      <c r="Z285" s="61"/>
    </row>
    <row r="286" spans="1:26" ht="14.25" customHeight="1" x14ac:dyDescent="0.3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3"/>
      <c r="U286" s="61"/>
      <c r="V286" s="61"/>
      <c r="W286" s="61"/>
      <c r="X286" s="61"/>
      <c r="Y286" s="61"/>
      <c r="Z286" s="61"/>
    </row>
    <row r="287" spans="1:26" ht="14.25" customHeight="1" x14ac:dyDescent="0.3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3"/>
      <c r="U287" s="61"/>
      <c r="V287" s="61"/>
      <c r="W287" s="61"/>
      <c r="X287" s="61"/>
      <c r="Y287" s="61"/>
      <c r="Z287" s="61"/>
    </row>
    <row r="288" spans="1:26" ht="14.25" customHeight="1" x14ac:dyDescent="0.3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3"/>
      <c r="U288" s="61"/>
      <c r="V288" s="61"/>
      <c r="W288" s="61"/>
      <c r="X288" s="61"/>
      <c r="Y288" s="61"/>
      <c r="Z288" s="61"/>
    </row>
    <row r="289" spans="1:26" ht="14.25" customHeight="1" x14ac:dyDescent="0.3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3"/>
      <c r="U289" s="61"/>
      <c r="V289" s="61"/>
      <c r="W289" s="61"/>
      <c r="X289" s="61"/>
      <c r="Y289" s="61"/>
      <c r="Z289" s="61"/>
    </row>
    <row r="290" spans="1:26" ht="14.25" customHeight="1" x14ac:dyDescent="0.3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3"/>
      <c r="U290" s="61"/>
      <c r="V290" s="61"/>
      <c r="W290" s="61"/>
      <c r="X290" s="61"/>
      <c r="Y290" s="61"/>
      <c r="Z290" s="61"/>
    </row>
    <row r="291" spans="1:26" ht="14.25" customHeight="1" x14ac:dyDescent="0.3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3"/>
      <c r="U291" s="61"/>
      <c r="V291" s="61"/>
      <c r="W291" s="61"/>
      <c r="X291" s="61"/>
      <c r="Y291" s="61"/>
      <c r="Z291" s="61"/>
    </row>
    <row r="292" spans="1:26" ht="14.25" customHeight="1" x14ac:dyDescent="0.3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3"/>
      <c r="U292" s="61"/>
      <c r="V292" s="61"/>
      <c r="W292" s="61"/>
      <c r="X292" s="61"/>
      <c r="Y292" s="61"/>
      <c r="Z292" s="61"/>
    </row>
    <row r="293" spans="1:26" ht="14.25" customHeight="1" x14ac:dyDescent="0.3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3"/>
      <c r="U293" s="61"/>
      <c r="V293" s="61"/>
      <c r="W293" s="61"/>
      <c r="X293" s="61"/>
      <c r="Y293" s="61"/>
      <c r="Z293" s="61"/>
    </row>
    <row r="294" spans="1:26" ht="14.25" customHeight="1" x14ac:dyDescent="0.3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3"/>
      <c r="U294" s="61"/>
      <c r="V294" s="61"/>
      <c r="W294" s="61"/>
      <c r="X294" s="61"/>
      <c r="Y294" s="61"/>
      <c r="Z294" s="61"/>
    </row>
    <row r="295" spans="1:26" ht="14.25" customHeight="1" x14ac:dyDescent="0.3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3"/>
      <c r="U295" s="61"/>
      <c r="V295" s="61"/>
      <c r="W295" s="61"/>
      <c r="X295" s="61"/>
      <c r="Y295" s="61"/>
      <c r="Z295" s="61"/>
    </row>
    <row r="296" spans="1:26" ht="14.25" customHeight="1" x14ac:dyDescent="0.3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3"/>
      <c r="U296" s="61"/>
      <c r="V296" s="61"/>
      <c r="W296" s="61"/>
      <c r="X296" s="61"/>
      <c r="Y296" s="61"/>
      <c r="Z296" s="61"/>
    </row>
    <row r="297" spans="1:26" ht="14.25" customHeight="1" x14ac:dyDescent="0.3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3"/>
      <c r="U297" s="61"/>
      <c r="V297" s="61"/>
      <c r="W297" s="61"/>
      <c r="X297" s="61"/>
      <c r="Y297" s="61"/>
      <c r="Z297" s="61"/>
    </row>
    <row r="298" spans="1:26" ht="14.25" customHeight="1" x14ac:dyDescent="0.3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3"/>
      <c r="U298" s="61"/>
      <c r="V298" s="61"/>
      <c r="W298" s="61"/>
      <c r="X298" s="61"/>
      <c r="Y298" s="61"/>
      <c r="Z298" s="61"/>
    </row>
    <row r="299" spans="1:26" ht="14.25" customHeight="1" x14ac:dyDescent="0.3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3"/>
      <c r="U299" s="61"/>
      <c r="V299" s="61"/>
      <c r="W299" s="61"/>
      <c r="X299" s="61"/>
      <c r="Y299" s="61"/>
      <c r="Z299" s="61"/>
    </row>
    <row r="300" spans="1:26" ht="14.25" customHeight="1" x14ac:dyDescent="0.3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3"/>
      <c r="U300" s="61"/>
      <c r="V300" s="61"/>
      <c r="W300" s="61"/>
      <c r="X300" s="61"/>
      <c r="Y300" s="61"/>
      <c r="Z300" s="61"/>
    </row>
    <row r="301" spans="1:26" ht="14.25" customHeight="1" x14ac:dyDescent="0.3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3"/>
      <c r="U301" s="61"/>
      <c r="V301" s="61"/>
      <c r="W301" s="61"/>
      <c r="X301" s="61"/>
      <c r="Y301" s="61"/>
      <c r="Z301" s="61"/>
    </row>
    <row r="302" spans="1:26" ht="14.25" customHeight="1" x14ac:dyDescent="0.3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3"/>
      <c r="U302" s="61"/>
      <c r="V302" s="61"/>
      <c r="W302" s="61"/>
      <c r="X302" s="61"/>
      <c r="Y302" s="61"/>
      <c r="Z302" s="61"/>
    </row>
    <row r="303" spans="1:26" ht="14.25" customHeight="1" x14ac:dyDescent="0.3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3"/>
      <c r="U303" s="61"/>
      <c r="V303" s="61"/>
      <c r="W303" s="61"/>
      <c r="X303" s="61"/>
      <c r="Y303" s="61"/>
      <c r="Z303" s="61"/>
    </row>
    <row r="304" spans="1:26" ht="14.25" customHeight="1" x14ac:dyDescent="0.3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3"/>
      <c r="U304" s="61"/>
      <c r="V304" s="61"/>
      <c r="W304" s="61"/>
      <c r="X304" s="61"/>
      <c r="Y304" s="61"/>
      <c r="Z304" s="61"/>
    </row>
    <row r="305" spans="1:26" ht="14.25" customHeight="1" x14ac:dyDescent="0.3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3"/>
      <c r="U305" s="61"/>
      <c r="V305" s="61"/>
      <c r="W305" s="61"/>
      <c r="X305" s="61"/>
      <c r="Y305" s="61"/>
      <c r="Z305" s="61"/>
    </row>
    <row r="306" spans="1:26" ht="14.25" customHeight="1" x14ac:dyDescent="0.3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3"/>
      <c r="U306" s="61"/>
      <c r="V306" s="61"/>
      <c r="W306" s="61"/>
      <c r="X306" s="61"/>
      <c r="Y306" s="61"/>
      <c r="Z306" s="61"/>
    </row>
    <row r="307" spans="1:26" ht="14.25" customHeight="1" x14ac:dyDescent="0.3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3"/>
      <c r="U307" s="61"/>
      <c r="V307" s="61"/>
      <c r="W307" s="61"/>
      <c r="X307" s="61"/>
      <c r="Y307" s="61"/>
      <c r="Z307" s="61"/>
    </row>
    <row r="308" spans="1:26" ht="14.25" customHeight="1" x14ac:dyDescent="0.3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3"/>
      <c r="U308" s="61"/>
      <c r="V308" s="61"/>
      <c r="W308" s="61"/>
      <c r="X308" s="61"/>
      <c r="Y308" s="61"/>
      <c r="Z308" s="61"/>
    </row>
    <row r="309" spans="1:26" ht="14.25" customHeight="1" x14ac:dyDescent="0.3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3"/>
      <c r="U309" s="61"/>
      <c r="V309" s="61"/>
      <c r="W309" s="61"/>
      <c r="X309" s="61"/>
      <c r="Y309" s="61"/>
      <c r="Z309" s="61"/>
    </row>
    <row r="310" spans="1:26" ht="14.25" customHeight="1" x14ac:dyDescent="0.3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3"/>
      <c r="U310" s="61"/>
      <c r="V310" s="61"/>
      <c r="W310" s="61"/>
      <c r="X310" s="61"/>
      <c r="Y310" s="61"/>
      <c r="Z310" s="61"/>
    </row>
    <row r="311" spans="1:26" ht="14.25" customHeight="1" x14ac:dyDescent="0.3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3"/>
      <c r="U311" s="61"/>
      <c r="V311" s="61"/>
      <c r="W311" s="61"/>
      <c r="X311" s="61"/>
      <c r="Y311" s="61"/>
      <c r="Z311" s="61"/>
    </row>
    <row r="312" spans="1:26" ht="14.25" customHeight="1" x14ac:dyDescent="0.3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3"/>
      <c r="U312" s="61"/>
      <c r="V312" s="61"/>
      <c r="W312" s="61"/>
      <c r="X312" s="61"/>
      <c r="Y312" s="61"/>
      <c r="Z312" s="61"/>
    </row>
    <row r="313" spans="1:26" ht="14.25" customHeight="1" x14ac:dyDescent="0.3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3"/>
      <c r="U313" s="61"/>
      <c r="V313" s="61"/>
      <c r="W313" s="61"/>
      <c r="X313" s="61"/>
      <c r="Y313" s="61"/>
      <c r="Z313" s="61"/>
    </row>
    <row r="314" spans="1:26" ht="14.25" customHeight="1" x14ac:dyDescent="0.3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3"/>
      <c r="U314" s="61"/>
      <c r="V314" s="61"/>
      <c r="W314" s="61"/>
      <c r="X314" s="61"/>
      <c r="Y314" s="61"/>
      <c r="Z314" s="61"/>
    </row>
    <row r="315" spans="1:26" ht="14.25" customHeight="1" x14ac:dyDescent="0.3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3"/>
      <c r="U315" s="61"/>
      <c r="V315" s="61"/>
      <c r="W315" s="61"/>
      <c r="X315" s="61"/>
      <c r="Y315" s="61"/>
      <c r="Z315" s="61"/>
    </row>
    <row r="316" spans="1:26" ht="14.25" customHeight="1" x14ac:dyDescent="0.3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3"/>
      <c r="U316" s="61"/>
      <c r="V316" s="61"/>
      <c r="W316" s="61"/>
      <c r="X316" s="61"/>
      <c r="Y316" s="61"/>
      <c r="Z316" s="61"/>
    </row>
    <row r="317" spans="1:26" ht="14.25" customHeight="1" x14ac:dyDescent="0.3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3"/>
      <c r="U317" s="61"/>
      <c r="V317" s="61"/>
      <c r="W317" s="61"/>
      <c r="X317" s="61"/>
      <c r="Y317" s="61"/>
      <c r="Z317" s="61"/>
    </row>
    <row r="318" spans="1:26" ht="14.25" customHeight="1" x14ac:dyDescent="0.3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3"/>
      <c r="U318" s="61"/>
      <c r="V318" s="61"/>
      <c r="W318" s="61"/>
      <c r="X318" s="61"/>
      <c r="Y318" s="61"/>
      <c r="Z318" s="61"/>
    </row>
    <row r="319" spans="1:26" ht="14.25" customHeight="1" x14ac:dyDescent="0.3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3"/>
      <c r="U319" s="61"/>
      <c r="V319" s="61"/>
      <c r="W319" s="61"/>
      <c r="X319" s="61"/>
      <c r="Y319" s="61"/>
      <c r="Z319" s="61"/>
    </row>
    <row r="320" spans="1:26" ht="14.25" customHeight="1" x14ac:dyDescent="0.3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3"/>
      <c r="U320" s="61"/>
      <c r="V320" s="61"/>
      <c r="W320" s="61"/>
      <c r="X320" s="61"/>
      <c r="Y320" s="61"/>
      <c r="Z320" s="61"/>
    </row>
    <row r="321" spans="1:26" ht="14.25" customHeight="1" x14ac:dyDescent="0.3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3"/>
      <c r="U321" s="61"/>
      <c r="V321" s="61"/>
      <c r="W321" s="61"/>
      <c r="X321" s="61"/>
      <c r="Y321" s="61"/>
      <c r="Z321" s="61"/>
    </row>
    <row r="322" spans="1:26" ht="14.25" customHeight="1" x14ac:dyDescent="0.3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3"/>
      <c r="U322" s="61"/>
      <c r="V322" s="61"/>
      <c r="W322" s="61"/>
      <c r="X322" s="61"/>
      <c r="Y322" s="61"/>
      <c r="Z322" s="61"/>
    </row>
    <row r="323" spans="1:26" ht="14.25" customHeight="1" x14ac:dyDescent="0.3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3"/>
      <c r="U323" s="61"/>
      <c r="V323" s="61"/>
      <c r="W323" s="61"/>
      <c r="X323" s="61"/>
      <c r="Y323" s="61"/>
      <c r="Z323" s="61"/>
    </row>
    <row r="324" spans="1:26" ht="14.25" customHeight="1" x14ac:dyDescent="0.3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3"/>
      <c r="U324" s="61"/>
      <c r="V324" s="61"/>
      <c r="W324" s="61"/>
      <c r="X324" s="61"/>
      <c r="Y324" s="61"/>
      <c r="Z324" s="61"/>
    </row>
    <row r="325" spans="1:26" ht="14.25" customHeight="1" x14ac:dyDescent="0.3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3"/>
      <c r="U325" s="61"/>
      <c r="V325" s="61"/>
      <c r="W325" s="61"/>
      <c r="X325" s="61"/>
      <c r="Y325" s="61"/>
      <c r="Z325" s="61"/>
    </row>
    <row r="326" spans="1:26" ht="14.25" customHeight="1" x14ac:dyDescent="0.3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3"/>
      <c r="U326" s="61"/>
      <c r="V326" s="61"/>
      <c r="W326" s="61"/>
      <c r="X326" s="61"/>
      <c r="Y326" s="61"/>
      <c r="Z326" s="61"/>
    </row>
    <row r="327" spans="1:26" ht="14.25" customHeight="1" x14ac:dyDescent="0.3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3"/>
      <c r="U327" s="61"/>
      <c r="V327" s="61"/>
      <c r="W327" s="61"/>
      <c r="X327" s="61"/>
      <c r="Y327" s="61"/>
      <c r="Z327" s="61"/>
    </row>
    <row r="328" spans="1:26" ht="14.25" customHeight="1" x14ac:dyDescent="0.3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3"/>
      <c r="U328" s="61"/>
      <c r="V328" s="61"/>
      <c r="W328" s="61"/>
      <c r="X328" s="61"/>
      <c r="Y328" s="61"/>
      <c r="Z328" s="61"/>
    </row>
    <row r="329" spans="1:26" ht="14.25" customHeight="1" x14ac:dyDescent="0.3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3"/>
      <c r="U329" s="61"/>
      <c r="V329" s="61"/>
      <c r="W329" s="61"/>
      <c r="X329" s="61"/>
      <c r="Y329" s="61"/>
      <c r="Z329" s="61"/>
    </row>
    <row r="330" spans="1:26" ht="14.25" customHeight="1" x14ac:dyDescent="0.3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3"/>
      <c r="U330" s="61"/>
      <c r="V330" s="61"/>
      <c r="W330" s="61"/>
      <c r="X330" s="61"/>
      <c r="Y330" s="61"/>
      <c r="Z330" s="61"/>
    </row>
    <row r="331" spans="1:26" ht="14.25" customHeight="1" x14ac:dyDescent="0.3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3"/>
      <c r="U331" s="61"/>
      <c r="V331" s="61"/>
      <c r="W331" s="61"/>
      <c r="X331" s="61"/>
      <c r="Y331" s="61"/>
      <c r="Z331" s="61"/>
    </row>
    <row r="332" spans="1:26" ht="14.25" customHeight="1" x14ac:dyDescent="0.3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3"/>
      <c r="U332" s="61"/>
      <c r="V332" s="61"/>
      <c r="W332" s="61"/>
      <c r="X332" s="61"/>
      <c r="Y332" s="61"/>
      <c r="Z332" s="61"/>
    </row>
    <row r="333" spans="1:26" ht="14.25" customHeight="1" x14ac:dyDescent="0.3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3"/>
      <c r="U333" s="61"/>
      <c r="V333" s="61"/>
      <c r="W333" s="61"/>
      <c r="X333" s="61"/>
      <c r="Y333" s="61"/>
      <c r="Z333" s="61"/>
    </row>
    <row r="334" spans="1:26" ht="14.25" customHeight="1" x14ac:dyDescent="0.3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3"/>
      <c r="U334" s="61"/>
      <c r="V334" s="61"/>
      <c r="W334" s="61"/>
      <c r="X334" s="61"/>
      <c r="Y334" s="61"/>
      <c r="Z334" s="61"/>
    </row>
    <row r="335" spans="1:26" ht="14.25" customHeight="1" x14ac:dyDescent="0.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3"/>
      <c r="U335" s="61"/>
      <c r="V335" s="61"/>
      <c r="W335" s="61"/>
      <c r="X335" s="61"/>
      <c r="Y335" s="61"/>
      <c r="Z335" s="61"/>
    </row>
    <row r="336" spans="1:26" ht="14.25" customHeight="1" x14ac:dyDescent="0.3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3"/>
      <c r="U336" s="61"/>
      <c r="V336" s="61"/>
      <c r="W336" s="61"/>
      <c r="X336" s="61"/>
      <c r="Y336" s="61"/>
      <c r="Z336" s="61"/>
    </row>
    <row r="337" spans="1:26" ht="14.25" customHeight="1" x14ac:dyDescent="0.3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3"/>
      <c r="U337" s="61"/>
      <c r="V337" s="61"/>
      <c r="W337" s="61"/>
      <c r="X337" s="61"/>
      <c r="Y337" s="61"/>
      <c r="Z337" s="61"/>
    </row>
    <row r="338" spans="1:26" ht="14.25" customHeight="1" x14ac:dyDescent="0.3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3"/>
      <c r="U338" s="61"/>
      <c r="V338" s="61"/>
      <c r="W338" s="61"/>
      <c r="X338" s="61"/>
      <c r="Y338" s="61"/>
      <c r="Z338" s="61"/>
    </row>
    <row r="339" spans="1:26" ht="14.25" customHeight="1" x14ac:dyDescent="0.3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3"/>
      <c r="U339" s="61"/>
      <c r="V339" s="61"/>
      <c r="W339" s="61"/>
      <c r="X339" s="61"/>
      <c r="Y339" s="61"/>
      <c r="Z339" s="61"/>
    </row>
    <row r="340" spans="1:26" ht="14.25" customHeight="1" x14ac:dyDescent="0.3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3"/>
      <c r="U340" s="61"/>
      <c r="V340" s="61"/>
      <c r="W340" s="61"/>
      <c r="X340" s="61"/>
      <c r="Y340" s="61"/>
      <c r="Z340" s="61"/>
    </row>
    <row r="341" spans="1:26" ht="14.25" customHeight="1" x14ac:dyDescent="0.3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3"/>
      <c r="U341" s="61"/>
      <c r="V341" s="61"/>
      <c r="W341" s="61"/>
      <c r="X341" s="61"/>
      <c r="Y341" s="61"/>
      <c r="Z341" s="61"/>
    </row>
    <row r="342" spans="1:26" ht="14.25" customHeight="1" x14ac:dyDescent="0.3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3"/>
      <c r="U342" s="61"/>
      <c r="V342" s="61"/>
      <c r="W342" s="61"/>
      <c r="X342" s="61"/>
      <c r="Y342" s="61"/>
      <c r="Z342" s="61"/>
    </row>
    <row r="343" spans="1:26" ht="14.25" customHeight="1" x14ac:dyDescent="0.3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3"/>
      <c r="U343" s="61"/>
      <c r="V343" s="61"/>
      <c r="W343" s="61"/>
      <c r="X343" s="61"/>
      <c r="Y343" s="61"/>
      <c r="Z343" s="61"/>
    </row>
    <row r="344" spans="1:26" ht="14.25" customHeight="1" x14ac:dyDescent="0.3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3"/>
      <c r="U344" s="61"/>
      <c r="V344" s="61"/>
      <c r="W344" s="61"/>
      <c r="X344" s="61"/>
      <c r="Y344" s="61"/>
      <c r="Z344" s="61"/>
    </row>
    <row r="345" spans="1:26" ht="14.25" customHeight="1" x14ac:dyDescent="0.3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3"/>
      <c r="U345" s="61"/>
      <c r="V345" s="61"/>
      <c r="W345" s="61"/>
      <c r="X345" s="61"/>
      <c r="Y345" s="61"/>
      <c r="Z345" s="61"/>
    </row>
    <row r="346" spans="1:26" ht="14.25" customHeight="1" x14ac:dyDescent="0.3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3"/>
      <c r="U346" s="61"/>
      <c r="V346" s="61"/>
      <c r="W346" s="61"/>
      <c r="X346" s="61"/>
      <c r="Y346" s="61"/>
      <c r="Z346" s="61"/>
    </row>
    <row r="347" spans="1:26" ht="14.25" customHeight="1" x14ac:dyDescent="0.3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3"/>
      <c r="U347" s="61"/>
      <c r="V347" s="61"/>
      <c r="W347" s="61"/>
      <c r="X347" s="61"/>
      <c r="Y347" s="61"/>
      <c r="Z347" s="61"/>
    </row>
    <row r="348" spans="1:26" ht="14.25" customHeight="1" x14ac:dyDescent="0.3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3"/>
      <c r="U348" s="61"/>
      <c r="V348" s="61"/>
      <c r="W348" s="61"/>
      <c r="X348" s="61"/>
      <c r="Y348" s="61"/>
      <c r="Z348" s="61"/>
    </row>
    <row r="349" spans="1:26" ht="14.25" customHeight="1" x14ac:dyDescent="0.3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3"/>
      <c r="U349" s="61"/>
      <c r="V349" s="61"/>
      <c r="W349" s="61"/>
      <c r="X349" s="61"/>
      <c r="Y349" s="61"/>
      <c r="Z349" s="61"/>
    </row>
    <row r="350" spans="1:26" ht="14.25" customHeight="1" x14ac:dyDescent="0.3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3"/>
      <c r="U350" s="61"/>
      <c r="V350" s="61"/>
      <c r="W350" s="61"/>
      <c r="X350" s="61"/>
      <c r="Y350" s="61"/>
      <c r="Z350" s="61"/>
    </row>
    <row r="351" spans="1:26" ht="14.25" customHeight="1" x14ac:dyDescent="0.3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3"/>
      <c r="U351" s="61"/>
      <c r="V351" s="61"/>
      <c r="W351" s="61"/>
      <c r="X351" s="61"/>
      <c r="Y351" s="61"/>
      <c r="Z351" s="61"/>
    </row>
    <row r="352" spans="1:26" ht="14.25" customHeight="1" x14ac:dyDescent="0.3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3"/>
      <c r="U352" s="61"/>
      <c r="V352" s="61"/>
      <c r="W352" s="61"/>
      <c r="X352" s="61"/>
      <c r="Y352" s="61"/>
      <c r="Z352" s="61"/>
    </row>
    <row r="353" spans="1:26" ht="14.25" customHeight="1" x14ac:dyDescent="0.3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3"/>
      <c r="U353" s="61"/>
      <c r="V353" s="61"/>
      <c r="W353" s="61"/>
      <c r="X353" s="61"/>
      <c r="Y353" s="61"/>
      <c r="Z353" s="61"/>
    </row>
    <row r="354" spans="1:26" ht="14.25" customHeight="1" x14ac:dyDescent="0.3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3"/>
      <c r="U354" s="61"/>
      <c r="V354" s="61"/>
      <c r="W354" s="61"/>
      <c r="X354" s="61"/>
      <c r="Y354" s="61"/>
      <c r="Z354" s="61"/>
    </row>
    <row r="355" spans="1:26" ht="14.25" customHeight="1" x14ac:dyDescent="0.3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3"/>
      <c r="U355" s="61"/>
      <c r="V355" s="61"/>
      <c r="W355" s="61"/>
      <c r="X355" s="61"/>
      <c r="Y355" s="61"/>
      <c r="Z355" s="61"/>
    </row>
    <row r="356" spans="1:26" ht="14.25" customHeight="1" x14ac:dyDescent="0.3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3"/>
      <c r="U356" s="61"/>
      <c r="V356" s="61"/>
      <c r="W356" s="61"/>
      <c r="X356" s="61"/>
      <c r="Y356" s="61"/>
      <c r="Z356" s="61"/>
    </row>
    <row r="357" spans="1:26" ht="14.25" customHeight="1" x14ac:dyDescent="0.3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3"/>
      <c r="U357" s="61"/>
      <c r="V357" s="61"/>
      <c r="W357" s="61"/>
      <c r="X357" s="61"/>
      <c r="Y357" s="61"/>
      <c r="Z357" s="61"/>
    </row>
    <row r="358" spans="1:26" ht="14.25" customHeight="1" x14ac:dyDescent="0.3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3"/>
      <c r="U358" s="61"/>
      <c r="V358" s="61"/>
      <c r="W358" s="61"/>
      <c r="X358" s="61"/>
      <c r="Y358" s="61"/>
      <c r="Z358" s="61"/>
    </row>
    <row r="359" spans="1:26" ht="14.25" customHeight="1" x14ac:dyDescent="0.3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3"/>
      <c r="U359" s="61"/>
      <c r="V359" s="61"/>
      <c r="W359" s="61"/>
      <c r="X359" s="61"/>
      <c r="Y359" s="61"/>
      <c r="Z359" s="61"/>
    </row>
    <row r="360" spans="1:26" ht="14.25" customHeight="1" x14ac:dyDescent="0.3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3"/>
      <c r="U360" s="61"/>
      <c r="V360" s="61"/>
      <c r="W360" s="61"/>
      <c r="X360" s="61"/>
      <c r="Y360" s="61"/>
      <c r="Z360" s="61"/>
    </row>
    <row r="361" spans="1:26" ht="14.25" customHeight="1" x14ac:dyDescent="0.3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3"/>
      <c r="U361" s="61"/>
      <c r="V361" s="61"/>
      <c r="W361" s="61"/>
      <c r="X361" s="61"/>
      <c r="Y361" s="61"/>
      <c r="Z361" s="61"/>
    </row>
    <row r="362" spans="1:26" ht="14.25" customHeight="1" x14ac:dyDescent="0.3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3"/>
      <c r="U362" s="61"/>
      <c r="V362" s="61"/>
      <c r="W362" s="61"/>
      <c r="X362" s="61"/>
      <c r="Y362" s="61"/>
      <c r="Z362" s="61"/>
    </row>
    <row r="363" spans="1:26" ht="14.25" customHeight="1" x14ac:dyDescent="0.3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3"/>
      <c r="U363" s="61"/>
      <c r="V363" s="61"/>
      <c r="W363" s="61"/>
      <c r="X363" s="61"/>
      <c r="Y363" s="61"/>
      <c r="Z363" s="61"/>
    </row>
    <row r="364" spans="1:26" ht="14.25" customHeight="1" x14ac:dyDescent="0.3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3"/>
      <c r="U364" s="61"/>
      <c r="V364" s="61"/>
      <c r="W364" s="61"/>
      <c r="X364" s="61"/>
      <c r="Y364" s="61"/>
      <c r="Z364" s="61"/>
    </row>
    <row r="365" spans="1:26" ht="14.25" customHeight="1" x14ac:dyDescent="0.3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3"/>
      <c r="U365" s="61"/>
      <c r="V365" s="61"/>
      <c r="W365" s="61"/>
      <c r="X365" s="61"/>
      <c r="Y365" s="61"/>
      <c r="Z365" s="61"/>
    </row>
    <row r="366" spans="1:26" ht="14.25" customHeight="1" x14ac:dyDescent="0.3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3"/>
      <c r="U366" s="61"/>
      <c r="V366" s="61"/>
      <c r="W366" s="61"/>
      <c r="X366" s="61"/>
      <c r="Y366" s="61"/>
      <c r="Z366" s="61"/>
    </row>
    <row r="367" spans="1:26" ht="14.25" customHeight="1" x14ac:dyDescent="0.3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3"/>
      <c r="U367" s="61"/>
      <c r="V367" s="61"/>
      <c r="W367" s="61"/>
      <c r="X367" s="61"/>
      <c r="Y367" s="61"/>
      <c r="Z367" s="61"/>
    </row>
    <row r="368" spans="1:26" ht="14.25" customHeight="1" x14ac:dyDescent="0.3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3"/>
      <c r="U368" s="61"/>
      <c r="V368" s="61"/>
      <c r="W368" s="61"/>
      <c r="X368" s="61"/>
      <c r="Y368" s="61"/>
      <c r="Z368" s="61"/>
    </row>
    <row r="369" spans="1:26" ht="14.25" customHeight="1" x14ac:dyDescent="0.3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3"/>
      <c r="U369" s="61"/>
      <c r="V369" s="61"/>
      <c r="W369" s="61"/>
      <c r="X369" s="61"/>
      <c r="Y369" s="61"/>
      <c r="Z369" s="61"/>
    </row>
    <row r="370" spans="1:26" ht="14.25" customHeight="1" x14ac:dyDescent="0.3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3"/>
      <c r="U370" s="61"/>
      <c r="V370" s="61"/>
      <c r="W370" s="61"/>
      <c r="X370" s="61"/>
      <c r="Y370" s="61"/>
      <c r="Z370" s="61"/>
    </row>
    <row r="371" spans="1:26" ht="14.25" customHeight="1" x14ac:dyDescent="0.3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3"/>
      <c r="U371" s="61"/>
      <c r="V371" s="61"/>
      <c r="W371" s="61"/>
      <c r="X371" s="61"/>
      <c r="Y371" s="61"/>
      <c r="Z371" s="61"/>
    </row>
    <row r="372" spans="1:26" ht="14.25" customHeight="1" x14ac:dyDescent="0.3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3"/>
      <c r="U372" s="61"/>
      <c r="V372" s="61"/>
      <c r="W372" s="61"/>
      <c r="X372" s="61"/>
      <c r="Y372" s="61"/>
      <c r="Z372" s="61"/>
    </row>
    <row r="373" spans="1:26" ht="14.25" customHeight="1" x14ac:dyDescent="0.3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3"/>
      <c r="U373" s="61"/>
      <c r="V373" s="61"/>
      <c r="W373" s="61"/>
      <c r="X373" s="61"/>
      <c r="Y373" s="61"/>
      <c r="Z373" s="61"/>
    </row>
    <row r="374" spans="1:26" ht="14.25" customHeight="1" x14ac:dyDescent="0.3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3"/>
      <c r="U374" s="61"/>
      <c r="V374" s="61"/>
      <c r="W374" s="61"/>
      <c r="X374" s="61"/>
      <c r="Y374" s="61"/>
      <c r="Z374" s="61"/>
    </row>
    <row r="375" spans="1:26" ht="14.25" customHeight="1" x14ac:dyDescent="0.3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3"/>
      <c r="U375" s="61"/>
      <c r="V375" s="61"/>
      <c r="W375" s="61"/>
      <c r="X375" s="61"/>
      <c r="Y375" s="61"/>
      <c r="Z375" s="61"/>
    </row>
    <row r="376" spans="1:26" ht="14.25" customHeight="1" x14ac:dyDescent="0.3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3"/>
      <c r="U376" s="61"/>
      <c r="V376" s="61"/>
      <c r="W376" s="61"/>
      <c r="X376" s="61"/>
      <c r="Y376" s="61"/>
      <c r="Z376" s="61"/>
    </row>
    <row r="377" spans="1:26" ht="14.25" customHeight="1" x14ac:dyDescent="0.3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3"/>
      <c r="U377" s="61"/>
      <c r="V377" s="61"/>
      <c r="W377" s="61"/>
      <c r="X377" s="61"/>
      <c r="Y377" s="61"/>
      <c r="Z377" s="61"/>
    </row>
    <row r="378" spans="1:26" ht="14.25" customHeight="1" x14ac:dyDescent="0.3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3"/>
      <c r="U378" s="61"/>
      <c r="V378" s="61"/>
      <c r="W378" s="61"/>
      <c r="X378" s="61"/>
      <c r="Y378" s="61"/>
      <c r="Z378" s="61"/>
    </row>
    <row r="379" spans="1:26" ht="14.25" customHeight="1" x14ac:dyDescent="0.3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3"/>
      <c r="U379" s="61"/>
      <c r="V379" s="61"/>
      <c r="W379" s="61"/>
      <c r="X379" s="61"/>
      <c r="Y379" s="61"/>
      <c r="Z379" s="61"/>
    </row>
    <row r="380" spans="1:26" ht="14.25" customHeight="1" x14ac:dyDescent="0.3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3"/>
      <c r="U380" s="61"/>
      <c r="V380" s="61"/>
      <c r="W380" s="61"/>
      <c r="X380" s="61"/>
      <c r="Y380" s="61"/>
      <c r="Z380" s="61"/>
    </row>
    <row r="381" spans="1:26" ht="14.25" customHeight="1" x14ac:dyDescent="0.3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3"/>
      <c r="U381" s="61"/>
      <c r="V381" s="61"/>
      <c r="W381" s="61"/>
      <c r="X381" s="61"/>
      <c r="Y381" s="61"/>
      <c r="Z381" s="61"/>
    </row>
    <row r="382" spans="1:26" ht="14.25" customHeight="1" x14ac:dyDescent="0.3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3"/>
      <c r="U382" s="61"/>
      <c r="V382" s="61"/>
      <c r="W382" s="61"/>
      <c r="X382" s="61"/>
      <c r="Y382" s="61"/>
      <c r="Z382" s="61"/>
    </row>
    <row r="383" spans="1:26" ht="14.25" customHeight="1" x14ac:dyDescent="0.3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3"/>
      <c r="U383" s="61"/>
      <c r="V383" s="61"/>
      <c r="W383" s="61"/>
      <c r="X383" s="61"/>
      <c r="Y383" s="61"/>
      <c r="Z383" s="61"/>
    </row>
    <row r="384" spans="1:26" ht="14.25" customHeight="1" x14ac:dyDescent="0.3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3"/>
      <c r="U384" s="61"/>
      <c r="V384" s="61"/>
      <c r="W384" s="61"/>
      <c r="X384" s="61"/>
      <c r="Y384" s="61"/>
      <c r="Z384" s="61"/>
    </row>
    <row r="385" spans="1:26" ht="14.25" customHeight="1" x14ac:dyDescent="0.3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3"/>
      <c r="U385" s="61"/>
      <c r="V385" s="61"/>
      <c r="W385" s="61"/>
      <c r="X385" s="61"/>
      <c r="Y385" s="61"/>
      <c r="Z385" s="61"/>
    </row>
    <row r="386" spans="1:26" ht="14.25" customHeight="1" x14ac:dyDescent="0.3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3"/>
      <c r="U386" s="61"/>
      <c r="V386" s="61"/>
      <c r="W386" s="61"/>
      <c r="X386" s="61"/>
      <c r="Y386" s="61"/>
      <c r="Z386" s="61"/>
    </row>
    <row r="387" spans="1:26" ht="14.25" customHeight="1" x14ac:dyDescent="0.3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3"/>
      <c r="U387" s="61"/>
      <c r="V387" s="61"/>
      <c r="W387" s="61"/>
      <c r="X387" s="61"/>
      <c r="Y387" s="61"/>
      <c r="Z387" s="61"/>
    </row>
    <row r="388" spans="1:26" ht="14.25" customHeight="1" x14ac:dyDescent="0.3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3"/>
      <c r="U388" s="61"/>
      <c r="V388" s="61"/>
      <c r="W388" s="61"/>
      <c r="X388" s="61"/>
      <c r="Y388" s="61"/>
      <c r="Z388" s="61"/>
    </row>
    <row r="389" spans="1:26" ht="14.25" customHeight="1" x14ac:dyDescent="0.3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3"/>
      <c r="U389" s="61"/>
      <c r="V389" s="61"/>
      <c r="W389" s="61"/>
      <c r="X389" s="61"/>
      <c r="Y389" s="61"/>
      <c r="Z389" s="61"/>
    </row>
    <row r="390" spans="1:26" ht="14.25" customHeight="1" x14ac:dyDescent="0.3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3"/>
      <c r="U390" s="61"/>
      <c r="V390" s="61"/>
      <c r="W390" s="61"/>
      <c r="X390" s="61"/>
      <c r="Y390" s="61"/>
      <c r="Z390" s="61"/>
    </row>
    <row r="391" spans="1:26" ht="14.25" customHeight="1" x14ac:dyDescent="0.3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3"/>
      <c r="U391" s="61"/>
      <c r="V391" s="61"/>
      <c r="W391" s="61"/>
      <c r="X391" s="61"/>
      <c r="Y391" s="61"/>
      <c r="Z391" s="61"/>
    </row>
    <row r="392" spans="1:26" ht="14.25" customHeight="1" x14ac:dyDescent="0.3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3"/>
      <c r="U392" s="61"/>
      <c r="V392" s="61"/>
      <c r="W392" s="61"/>
      <c r="X392" s="61"/>
      <c r="Y392" s="61"/>
      <c r="Z392" s="61"/>
    </row>
    <row r="393" spans="1:26" ht="14.25" customHeight="1" x14ac:dyDescent="0.3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3"/>
      <c r="U393" s="61"/>
      <c r="V393" s="61"/>
      <c r="W393" s="61"/>
      <c r="X393" s="61"/>
      <c r="Y393" s="61"/>
      <c r="Z393" s="61"/>
    </row>
    <row r="394" spans="1:26" ht="14.25" customHeight="1" x14ac:dyDescent="0.3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3"/>
      <c r="U394" s="61"/>
      <c r="V394" s="61"/>
      <c r="W394" s="61"/>
      <c r="X394" s="61"/>
      <c r="Y394" s="61"/>
      <c r="Z394" s="61"/>
    </row>
    <row r="395" spans="1:26" ht="14.25" customHeight="1" x14ac:dyDescent="0.3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3"/>
      <c r="U395" s="61"/>
      <c r="V395" s="61"/>
      <c r="W395" s="61"/>
      <c r="X395" s="61"/>
      <c r="Y395" s="61"/>
      <c r="Z395" s="61"/>
    </row>
    <row r="396" spans="1:26" ht="14.25" customHeight="1" x14ac:dyDescent="0.3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3"/>
      <c r="U396" s="61"/>
      <c r="V396" s="61"/>
      <c r="W396" s="61"/>
      <c r="X396" s="61"/>
      <c r="Y396" s="61"/>
      <c r="Z396" s="61"/>
    </row>
    <row r="397" spans="1:26" ht="14.25" customHeight="1" x14ac:dyDescent="0.3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3"/>
      <c r="U397" s="61"/>
      <c r="V397" s="61"/>
      <c r="W397" s="61"/>
      <c r="X397" s="61"/>
      <c r="Y397" s="61"/>
      <c r="Z397" s="61"/>
    </row>
    <row r="398" spans="1:26" ht="14.25" customHeight="1" x14ac:dyDescent="0.3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3"/>
      <c r="U398" s="61"/>
      <c r="V398" s="61"/>
      <c r="W398" s="61"/>
      <c r="X398" s="61"/>
      <c r="Y398" s="61"/>
      <c r="Z398" s="61"/>
    </row>
    <row r="399" spans="1:26" ht="14.25" customHeight="1" x14ac:dyDescent="0.3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3"/>
      <c r="U399" s="61"/>
      <c r="V399" s="61"/>
      <c r="W399" s="61"/>
      <c r="X399" s="61"/>
      <c r="Y399" s="61"/>
      <c r="Z399" s="61"/>
    </row>
    <row r="400" spans="1:26" ht="14.25" customHeight="1" x14ac:dyDescent="0.3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3"/>
      <c r="U400" s="61"/>
      <c r="V400" s="61"/>
      <c r="W400" s="61"/>
      <c r="X400" s="61"/>
      <c r="Y400" s="61"/>
      <c r="Z400" s="61"/>
    </row>
    <row r="401" spans="1:26" ht="14.25" customHeight="1" x14ac:dyDescent="0.3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3"/>
      <c r="U401" s="61"/>
      <c r="V401" s="61"/>
      <c r="W401" s="61"/>
      <c r="X401" s="61"/>
      <c r="Y401" s="61"/>
      <c r="Z401" s="61"/>
    </row>
    <row r="402" spans="1:26" ht="14.25" customHeight="1" x14ac:dyDescent="0.3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3"/>
      <c r="U402" s="61"/>
      <c r="V402" s="61"/>
      <c r="W402" s="61"/>
      <c r="X402" s="61"/>
      <c r="Y402" s="61"/>
      <c r="Z402" s="61"/>
    </row>
    <row r="403" spans="1:26" ht="14.25" customHeight="1" x14ac:dyDescent="0.3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3"/>
      <c r="U403" s="61"/>
      <c r="V403" s="61"/>
      <c r="W403" s="61"/>
      <c r="X403" s="61"/>
      <c r="Y403" s="61"/>
      <c r="Z403" s="61"/>
    </row>
    <row r="404" spans="1:26" ht="14.25" customHeight="1" x14ac:dyDescent="0.3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3"/>
      <c r="U404" s="61"/>
      <c r="V404" s="61"/>
      <c r="W404" s="61"/>
      <c r="X404" s="61"/>
      <c r="Y404" s="61"/>
      <c r="Z404" s="61"/>
    </row>
    <row r="405" spans="1:26" ht="14.25" customHeight="1" x14ac:dyDescent="0.3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3"/>
      <c r="U405" s="61"/>
      <c r="V405" s="61"/>
      <c r="W405" s="61"/>
      <c r="X405" s="61"/>
      <c r="Y405" s="61"/>
      <c r="Z405" s="61"/>
    </row>
    <row r="406" spans="1:26" ht="14.25" customHeight="1" x14ac:dyDescent="0.3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3"/>
      <c r="U406" s="61"/>
      <c r="V406" s="61"/>
      <c r="W406" s="61"/>
      <c r="X406" s="61"/>
      <c r="Y406" s="61"/>
      <c r="Z406" s="61"/>
    </row>
    <row r="407" spans="1:26" ht="14.25" customHeight="1" x14ac:dyDescent="0.3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3"/>
      <c r="U407" s="61"/>
      <c r="V407" s="61"/>
      <c r="W407" s="61"/>
      <c r="X407" s="61"/>
      <c r="Y407" s="61"/>
      <c r="Z407" s="61"/>
    </row>
    <row r="408" spans="1:26" ht="14.25" customHeight="1" x14ac:dyDescent="0.3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3"/>
      <c r="U408" s="61"/>
      <c r="V408" s="61"/>
      <c r="W408" s="61"/>
      <c r="X408" s="61"/>
      <c r="Y408" s="61"/>
      <c r="Z408" s="61"/>
    </row>
    <row r="409" spans="1:26" ht="14.25" customHeight="1" x14ac:dyDescent="0.3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3"/>
      <c r="U409" s="61"/>
      <c r="V409" s="61"/>
      <c r="W409" s="61"/>
      <c r="X409" s="61"/>
      <c r="Y409" s="61"/>
      <c r="Z409" s="61"/>
    </row>
    <row r="410" spans="1:26" ht="14.25" customHeight="1" x14ac:dyDescent="0.3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3"/>
      <c r="U410" s="61"/>
      <c r="V410" s="61"/>
      <c r="W410" s="61"/>
      <c r="X410" s="61"/>
      <c r="Y410" s="61"/>
      <c r="Z410" s="61"/>
    </row>
    <row r="411" spans="1:26" ht="14.25" customHeight="1" x14ac:dyDescent="0.3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3"/>
      <c r="U411" s="61"/>
      <c r="V411" s="61"/>
      <c r="W411" s="61"/>
      <c r="X411" s="61"/>
      <c r="Y411" s="61"/>
      <c r="Z411" s="61"/>
    </row>
    <row r="412" spans="1:26" ht="14.25" customHeight="1" x14ac:dyDescent="0.3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3"/>
      <c r="U412" s="61"/>
      <c r="V412" s="61"/>
      <c r="W412" s="61"/>
      <c r="X412" s="61"/>
      <c r="Y412" s="61"/>
      <c r="Z412" s="61"/>
    </row>
    <row r="413" spans="1:26" ht="14.25" customHeight="1" x14ac:dyDescent="0.3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3"/>
      <c r="U413" s="61"/>
      <c r="V413" s="61"/>
      <c r="W413" s="61"/>
      <c r="X413" s="61"/>
      <c r="Y413" s="61"/>
      <c r="Z413" s="61"/>
    </row>
    <row r="414" spans="1:26" ht="14.25" customHeight="1" x14ac:dyDescent="0.3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3"/>
      <c r="U414" s="61"/>
      <c r="V414" s="61"/>
      <c r="W414" s="61"/>
      <c r="X414" s="61"/>
      <c r="Y414" s="61"/>
      <c r="Z414" s="61"/>
    </row>
    <row r="415" spans="1:26" ht="14.25" customHeight="1" x14ac:dyDescent="0.3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3"/>
      <c r="U415" s="61"/>
      <c r="V415" s="61"/>
      <c r="W415" s="61"/>
      <c r="X415" s="61"/>
      <c r="Y415" s="61"/>
      <c r="Z415" s="61"/>
    </row>
    <row r="416" spans="1:26" ht="14.25" customHeight="1" x14ac:dyDescent="0.3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3"/>
      <c r="U416" s="61"/>
      <c r="V416" s="61"/>
      <c r="W416" s="61"/>
      <c r="X416" s="61"/>
      <c r="Y416" s="61"/>
      <c r="Z416" s="61"/>
    </row>
    <row r="417" spans="1:26" ht="14.25" customHeight="1" x14ac:dyDescent="0.3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3"/>
      <c r="U417" s="61"/>
      <c r="V417" s="61"/>
      <c r="W417" s="61"/>
      <c r="X417" s="61"/>
      <c r="Y417" s="61"/>
      <c r="Z417" s="61"/>
    </row>
    <row r="418" spans="1:26" ht="14.25" customHeight="1" x14ac:dyDescent="0.3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3"/>
      <c r="U418" s="61"/>
      <c r="V418" s="61"/>
      <c r="W418" s="61"/>
      <c r="X418" s="61"/>
      <c r="Y418" s="61"/>
      <c r="Z418" s="61"/>
    </row>
    <row r="419" spans="1:26" ht="14.25" customHeight="1" x14ac:dyDescent="0.3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3"/>
      <c r="U419" s="61"/>
      <c r="V419" s="61"/>
      <c r="W419" s="61"/>
      <c r="X419" s="61"/>
      <c r="Y419" s="61"/>
      <c r="Z419" s="61"/>
    </row>
    <row r="420" spans="1:26" ht="14.25" customHeight="1" x14ac:dyDescent="0.3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3"/>
      <c r="U420" s="61"/>
      <c r="V420" s="61"/>
      <c r="W420" s="61"/>
      <c r="X420" s="61"/>
      <c r="Y420" s="61"/>
      <c r="Z420" s="61"/>
    </row>
    <row r="421" spans="1:26" ht="14.25" customHeight="1" x14ac:dyDescent="0.3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3"/>
      <c r="U421" s="61"/>
      <c r="V421" s="61"/>
      <c r="W421" s="61"/>
      <c r="X421" s="61"/>
      <c r="Y421" s="61"/>
      <c r="Z421" s="61"/>
    </row>
    <row r="422" spans="1:26" ht="14.25" customHeight="1" x14ac:dyDescent="0.3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3"/>
      <c r="U422" s="61"/>
      <c r="V422" s="61"/>
      <c r="W422" s="61"/>
      <c r="X422" s="61"/>
      <c r="Y422" s="61"/>
      <c r="Z422" s="61"/>
    </row>
    <row r="423" spans="1:26" ht="14.25" customHeight="1" x14ac:dyDescent="0.3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3"/>
      <c r="U423" s="61"/>
      <c r="V423" s="61"/>
      <c r="W423" s="61"/>
      <c r="X423" s="61"/>
      <c r="Y423" s="61"/>
      <c r="Z423" s="61"/>
    </row>
    <row r="424" spans="1:26" ht="14.25" customHeight="1" x14ac:dyDescent="0.3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3"/>
      <c r="U424" s="61"/>
      <c r="V424" s="61"/>
      <c r="W424" s="61"/>
      <c r="X424" s="61"/>
      <c r="Y424" s="61"/>
      <c r="Z424" s="61"/>
    </row>
    <row r="425" spans="1:26" ht="14.25" customHeight="1" x14ac:dyDescent="0.3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3"/>
      <c r="U425" s="61"/>
      <c r="V425" s="61"/>
      <c r="W425" s="61"/>
      <c r="X425" s="61"/>
      <c r="Y425" s="61"/>
      <c r="Z425" s="61"/>
    </row>
    <row r="426" spans="1:26" ht="14.25" customHeight="1" x14ac:dyDescent="0.3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3"/>
      <c r="U426" s="61"/>
      <c r="V426" s="61"/>
      <c r="W426" s="61"/>
      <c r="X426" s="61"/>
      <c r="Y426" s="61"/>
      <c r="Z426" s="61"/>
    </row>
    <row r="427" spans="1:26" ht="14.25" customHeight="1" x14ac:dyDescent="0.3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3"/>
      <c r="U427" s="61"/>
      <c r="V427" s="61"/>
      <c r="W427" s="61"/>
      <c r="X427" s="61"/>
      <c r="Y427" s="61"/>
      <c r="Z427" s="61"/>
    </row>
    <row r="428" spans="1:26" ht="14.25" customHeight="1" x14ac:dyDescent="0.3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3"/>
      <c r="U428" s="61"/>
      <c r="V428" s="61"/>
      <c r="W428" s="61"/>
      <c r="X428" s="61"/>
      <c r="Y428" s="61"/>
      <c r="Z428" s="61"/>
    </row>
    <row r="429" spans="1:26" ht="14.25" customHeight="1" x14ac:dyDescent="0.3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3"/>
      <c r="U429" s="61"/>
      <c r="V429" s="61"/>
      <c r="W429" s="61"/>
      <c r="X429" s="61"/>
      <c r="Y429" s="61"/>
      <c r="Z429" s="61"/>
    </row>
    <row r="430" spans="1:26" ht="14.25" customHeight="1" x14ac:dyDescent="0.3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3"/>
      <c r="U430" s="61"/>
      <c r="V430" s="61"/>
      <c r="W430" s="61"/>
      <c r="X430" s="61"/>
      <c r="Y430" s="61"/>
      <c r="Z430" s="61"/>
    </row>
    <row r="431" spans="1:26" ht="14.25" customHeight="1" x14ac:dyDescent="0.3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3"/>
      <c r="U431" s="61"/>
      <c r="V431" s="61"/>
      <c r="W431" s="61"/>
      <c r="X431" s="61"/>
      <c r="Y431" s="61"/>
      <c r="Z431" s="61"/>
    </row>
    <row r="432" spans="1:26" ht="14.25" customHeight="1" x14ac:dyDescent="0.3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3"/>
      <c r="U432" s="61"/>
      <c r="V432" s="61"/>
      <c r="W432" s="61"/>
      <c r="X432" s="61"/>
      <c r="Y432" s="61"/>
      <c r="Z432" s="61"/>
    </row>
    <row r="433" spans="1:26" ht="14.25" customHeight="1" x14ac:dyDescent="0.3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3"/>
      <c r="U433" s="61"/>
      <c r="V433" s="61"/>
      <c r="W433" s="61"/>
      <c r="X433" s="61"/>
      <c r="Y433" s="61"/>
      <c r="Z433" s="61"/>
    </row>
    <row r="434" spans="1:26" ht="14.25" customHeight="1" x14ac:dyDescent="0.3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3"/>
      <c r="U434" s="61"/>
      <c r="V434" s="61"/>
      <c r="W434" s="61"/>
      <c r="X434" s="61"/>
      <c r="Y434" s="61"/>
      <c r="Z434" s="61"/>
    </row>
    <row r="435" spans="1:26" ht="14.25" customHeight="1" x14ac:dyDescent="0.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3"/>
      <c r="U435" s="61"/>
      <c r="V435" s="61"/>
      <c r="W435" s="61"/>
      <c r="X435" s="61"/>
      <c r="Y435" s="61"/>
      <c r="Z435" s="61"/>
    </row>
    <row r="436" spans="1:26" ht="14.25" customHeight="1" x14ac:dyDescent="0.3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3"/>
      <c r="U436" s="61"/>
      <c r="V436" s="61"/>
      <c r="W436" s="61"/>
      <c r="X436" s="61"/>
      <c r="Y436" s="61"/>
      <c r="Z436" s="61"/>
    </row>
    <row r="437" spans="1:26" ht="14.25" customHeight="1" x14ac:dyDescent="0.3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3"/>
      <c r="U437" s="61"/>
      <c r="V437" s="61"/>
      <c r="W437" s="61"/>
      <c r="X437" s="61"/>
      <c r="Y437" s="61"/>
      <c r="Z437" s="61"/>
    </row>
    <row r="438" spans="1:26" ht="14.25" customHeight="1" x14ac:dyDescent="0.3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3"/>
      <c r="U438" s="61"/>
      <c r="V438" s="61"/>
      <c r="W438" s="61"/>
      <c r="X438" s="61"/>
      <c r="Y438" s="61"/>
      <c r="Z438" s="61"/>
    </row>
    <row r="439" spans="1:26" ht="14.25" customHeight="1" x14ac:dyDescent="0.3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3"/>
      <c r="U439" s="61"/>
      <c r="V439" s="61"/>
      <c r="W439" s="61"/>
      <c r="X439" s="61"/>
      <c r="Y439" s="61"/>
      <c r="Z439" s="61"/>
    </row>
    <row r="440" spans="1:26" ht="14.25" customHeight="1" x14ac:dyDescent="0.3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3"/>
      <c r="U440" s="61"/>
      <c r="V440" s="61"/>
      <c r="W440" s="61"/>
      <c r="X440" s="61"/>
      <c r="Y440" s="61"/>
      <c r="Z440" s="61"/>
    </row>
    <row r="441" spans="1:26" ht="14.25" customHeight="1" x14ac:dyDescent="0.3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3"/>
      <c r="U441" s="61"/>
      <c r="V441" s="61"/>
      <c r="W441" s="61"/>
      <c r="X441" s="61"/>
      <c r="Y441" s="61"/>
      <c r="Z441" s="61"/>
    </row>
    <row r="442" spans="1:26" ht="14.25" customHeight="1" x14ac:dyDescent="0.3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3"/>
      <c r="U442" s="61"/>
      <c r="V442" s="61"/>
      <c r="W442" s="61"/>
      <c r="X442" s="61"/>
      <c r="Y442" s="61"/>
      <c r="Z442" s="61"/>
    </row>
    <row r="443" spans="1:26" ht="14.25" customHeight="1" x14ac:dyDescent="0.3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3"/>
      <c r="U443" s="61"/>
      <c r="V443" s="61"/>
      <c r="W443" s="61"/>
      <c r="X443" s="61"/>
      <c r="Y443" s="61"/>
      <c r="Z443" s="61"/>
    </row>
    <row r="444" spans="1:26" ht="14.25" customHeight="1" x14ac:dyDescent="0.3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3"/>
      <c r="U444" s="61"/>
      <c r="V444" s="61"/>
      <c r="W444" s="61"/>
      <c r="X444" s="61"/>
      <c r="Y444" s="61"/>
      <c r="Z444" s="61"/>
    </row>
    <row r="445" spans="1:26" ht="14.25" customHeight="1" x14ac:dyDescent="0.3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3"/>
      <c r="U445" s="61"/>
      <c r="V445" s="61"/>
      <c r="W445" s="61"/>
      <c r="X445" s="61"/>
      <c r="Y445" s="61"/>
      <c r="Z445" s="61"/>
    </row>
    <row r="446" spans="1:26" ht="14.25" customHeight="1" x14ac:dyDescent="0.3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3"/>
      <c r="U446" s="61"/>
      <c r="V446" s="61"/>
      <c r="W446" s="61"/>
      <c r="X446" s="61"/>
      <c r="Y446" s="61"/>
      <c r="Z446" s="61"/>
    </row>
    <row r="447" spans="1:26" ht="14.25" customHeight="1" x14ac:dyDescent="0.3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3"/>
      <c r="U447" s="61"/>
      <c r="V447" s="61"/>
      <c r="W447" s="61"/>
      <c r="X447" s="61"/>
      <c r="Y447" s="61"/>
      <c r="Z447" s="61"/>
    </row>
    <row r="448" spans="1:26" ht="14.25" customHeight="1" x14ac:dyDescent="0.3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3"/>
      <c r="U448" s="61"/>
      <c r="V448" s="61"/>
      <c r="W448" s="61"/>
      <c r="X448" s="61"/>
      <c r="Y448" s="61"/>
      <c r="Z448" s="61"/>
    </row>
    <row r="449" spans="1:26" ht="14.25" customHeight="1" x14ac:dyDescent="0.3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3"/>
      <c r="U449" s="61"/>
      <c r="V449" s="61"/>
      <c r="W449" s="61"/>
      <c r="X449" s="61"/>
      <c r="Y449" s="61"/>
      <c r="Z449" s="61"/>
    </row>
    <row r="450" spans="1:26" ht="14.25" customHeight="1" x14ac:dyDescent="0.3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3"/>
      <c r="U450" s="61"/>
      <c r="V450" s="61"/>
      <c r="W450" s="61"/>
      <c r="X450" s="61"/>
      <c r="Y450" s="61"/>
      <c r="Z450" s="61"/>
    </row>
    <row r="451" spans="1:26" ht="14.25" customHeight="1" x14ac:dyDescent="0.3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3"/>
      <c r="U451" s="61"/>
      <c r="V451" s="61"/>
      <c r="W451" s="61"/>
      <c r="X451" s="61"/>
      <c r="Y451" s="61"/>
      <c r="Z451" s="61"/>
    </row>
    <row r="452" spans="1:26" ht="14.25" customHeight="1" x14ac:dyDescent="0.3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3"/>
      <c r="U452" s="61"/>
      <c r="V452" s="61"/>
      <c r="W452" s="61"/>
      <c r="X452" s="61"/>
      <c r="Y452" s="61"/>
      <c r="Z452" s="61"/>
    </row>
    <row r="453" spans="1:26" ht="14.25" customHeight="1" x14ac:dyDescent="0.3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3"/>
      <c r="U453" s="61"/>
      <c r="V453" s="61"/>
      <c r="W453" s="61"/>
      <c r="X453" s="61"/>
      <c r="Y453" s="61"/>
      <c r="Z453" s="61"/>
    </row>
    <row r="454" spans="1:26" ht="14.25" customHeight="1" x14ac:dyDescent="0.3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3"/>
      <c r="U454" s="61"/>
      <c r="V454" s="61"/>
      <c r="W454" s="61"/>
      <c r="X454" s="61"/>
      <c r="Y454" s="61"/>
      <c r="Z454" s="61"/>
    </row>
    <row r="455" spans="1:26" ht="14.25" customHeight="1" x14ac:dyDescent="0.3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3"/>
      <c r="U455" s="61"/>
      <c r="V455" s="61"/>
      <c r="W455" s="61"/>
      <c r="X455" s="61"/>
      <c r="Y455" s="61"/>
      <c r="Z455" s="61"/>
    </row>
    <row r="456" spans="1:26" ht="14.25" customHeight="1" x14ac:dyDescent="0.3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3"/>
      <c r="U456" s="61"/>
      <c r="V456" s="61"/>
      <c r="W456" s="61"/>
      <c r="X456" s="61"/>
      <c r="Y456" s="61"/>
      <c r="Z456" s="61"/>
    </row>
    <row r="457" spans="1:26" ht="14.25" customHeight="1" x14ac:dyDescent="0.3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3"/>
      <c r="U457" s="61"/>
      <c r="V457" s="61"/>
      <c r="W457" s="61"/>
      <c r="X457" s="61"/>
      <c r="Y457" s="61"/>
      <c r="Z457" s="61"/>
    </row>
    <row r="458" spans="1:26" ht="14.25" customHeight="1" x14ac:dyDescent="0.3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3"/>
      <c r="U458" s="61"/>
      <c r="V458" s="61"/>
      <c r="W458" s="61"/>
      <c r="X458" s="61"/>
      <c r="Y458" s="61"/>
      <c r="Z458" s="61"/>
    </row>
    <row r="459" spans="1:26" ht="14.25" customHeight="1" x14ac:dyDescent="0.3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3"/>
      <c r="U459" s="61"/>
      <c r="V459" s="61"/>
      <c r="W459" s="61"/>
      <c r="X459" s="61"/>
      <c r="Y459" s="61"/>
      <c r="Z459" s="61"/>
    </row>
    <row r="460" spans="1:26" ht="14.25" customHeight="1" x14ac:dyDescent="0.3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3"/>
      <c r="U460" s="61"/>
      <c r="V460" s="61"/>
      <c r="W460" s="61"/>
      <c r="X460" s="61"/>
      <c r="Y460" s="61"/>
      <c r="Z460" s="61"/>
    </row>
    <row r="461" spans="1:26" ht="14.25" customHeight="1" x14ac:dyDescent="0.3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3"/>
      <c r="U461" s="61"/>
      <c r="V461" s="61"/>
      <c r="W461" s="61"/>
      <c r="X461" s="61"/>
      <c r="Y461" s="61"/>
      <c r="Z461" s="61"/>
    </row>
    <row r="462" spans="1:26" ht="14.25" customHeight="1" x14ac:dyDescent="0.3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3"/>
      <c r="U462" s="61"/>
      <c r="V462" s="61"/>
      <c r="W462" s="61"/>
      <c r="X462" s="61"/>
      <c r="Y462" s="61"/>
      <c r="Z462" s="61"/>
    </row>
    <row r="463" spans="1:26" ht="14.25" customHeight="1" x14ac:dyDescent="0.3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3"/>
      <c r="U463" s="61"/>
      <c r="V463" s="61"/>
      <c r="W463" s="61"/>
      <c r="X463" s="61"/>
      <c r="Y463" s="61"/>
      <c r="Z463" s="61"/>
    </row>
    <row r="464" spans="1:26" ht="14.25" customHeight="1" x14ac:dyDescent="0.3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3"/>
      <c r="U464" s="61"/>
      <c r="V464" s="61"/>
      <c r="W464" s="61"/>
      <c r="X464" s="61"/>
      <c r="Y464" s="61"/>
      <c r="Z464" s="61"/>
    </row>
    <row r="465" spans="1:26" ht="14.25" customHeight="1" x14ac:dyDescent="0.3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3"/>
      <c r="U465" s="61"/>
      <c r="V465" s="61"/>
      <c r="W465" s="61"/>
      <c r="X465" s="61"/>
      <c r="Y465" s="61"/>
      <c r="Z465" s="61"/>
    </row>
    <row r="466" spans="1:26" ht="14.25" customHeight="1" x14ac:dyDescent="0.3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3"/>
      <c r="U466" s="61"/>
      <c r="V466" s="61"/>
      <c r="W466" s="61"/>
      <c r="X466" s="61"/>
      <c r="Y466" s="61"/>
      <c r="Z466" s="61"/>
    </row>
    <row r="467" spans="1:26" ht="14.25" customHeight="1" x14ac:dyDescent="0.3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3"/>
      <c r="U467" s="61"/>
      <c r="V467" s="61"/>
      <c r="W467" s="61"/>
      <c r="X467" s="61"/>
      <c r="Y467" s="61"/>
      <c r="Z467" s="61"/>
    </row>
    <row r="468" spans="1:26" ht="14.25" customHeight="1" x14ac:dyDescent="0.3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3"/>
      <c r="U468" s="61"/>
      <c r="V468" s="61"/>
      <c r="W468" s="61"/>
      <c r="X468" s="61"/>
      <c r="Y468" s="61"/>
      <c r="Z468" s="61"/>
    </row>
    <row r="469" spans="1:26" ht="14.25" customHeight="1" x14ac:dyDescent="0.3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3"/>
      <c r="U469" s="61"/>
      <c r="V469" s="61"/>
      <c r="W469" s="61"/>
      <c r="X469" s="61"/>
      <c r="Y469" s="61"/>
      <c r="Z469" s="61"/>
    </row>
    <row r="470" spans="1:26" ht="14.25" customHeight="1" x14ac:dyDescent="0.3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3"/>
      <c r="U470" s="61"/>
      <c r="V470" s="61"/>
      <c r="W470" s="61"/>
      <c r="X470" s="61"/>
      <c r="Y470" s="61"/>
      <c r="Z470" s="61"/>
    </row>
    <row r="471" spans="1:26" ht="14.25" customHeight="1" x14ac:dyDescent="0.3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3"/>
      <c r="U471" s="61"/>
      <c r="V471" s="61"/>
      <c r="W471" s="61"/>
      <c r="X471" s="61"/>
      <c r="Y471" s="61"/>
      <c r="Z471" s="61"/>
    </row>
    <row r="472" spans="1:26" ht="14.25" customHeight="1" x14ac:dyDescent="0.3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3"/>
      <c r="U472" s="61"/>
      <c r="V472" s="61"/>
      <c r="W472" s="61"/>
      <c r="X472" s="61"/>
      <c r="Y472" s="61"/>
      <c r="Z472" s="61"/>
    </row>
    <row r="473" spans="1:26" ht="14.25" customHeight="1" x14ac:dyDescent="0.3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3"/>
      <c r="U473" s="61"/>
      <c r="V473" s="61"/>
      <c r="W473" s="61"/>
      <c r="X473" s="61"/>
      <c r="Y473" s="61"/>
      <c r="Z473" s="61"/>
    </row>
    <row r="474" spans="1:26" ht="14.25" customHeight="1" x14ac:dyDescent="0.3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3"/>
      <c r="U474" s="61"/>
      <c r="V474" s="61"/>
      <c r="W474" s="61"/>
      <c r="X474" s="61"/>
      <c r="Y474" s="61"/>
      <c r="Z474" s="61"/>
    </row>
    <row r="475" spans="1:26" ht="14.25" customHeight="1" x14ac:dyDescent="0.3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3"/>
      <c r="U475" s="61"/>
      <c r="V475" s="61"/>
      <c r="W475" s="61"/>
      <c r="X475" s="61"/>
      <c r="Y475" s="61"/>
      <c r="Z475" s="61"/>
    </row>
    <row r="476" spans="1:26" ht="14.25" customHeight="1" x14ac:dyDescent="0.3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3"/>
      <c r="U476" s="61"/>
      <c r="V476" s="61"/>
      <c r="W476" s="61"/>
      <c r="X476" s="61"/>
      <c r="Y476" s="61"/>
      <c r="Z476" s="61"/>
    </row>
    <row r="477" spans="1:26" ht="14.25" customHeight="1" x14ac:dyDescent="0.3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3"/>
      <c r="U477" s="61"/>
      <c r="V477" s="61"/>
      <c r="W477" s="61"/>
      <c r="X477" s="61"/>
      <c r="Y477" s="61"/>
      <c r="Z477" s="61"/>
    </row>
    <row r="478" spans="1:26" ht="14.25" customHeight="1" x14ac:dyDescent="0.3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3"/>
      <c r="U478" s="61"/>
      <c r="V478" s="61"/>
      <c r="W478" s="61"/>
      <c r="X478" s="61"/>
      <c r="Y478" s="61"/>
      <c r="Z478" s="61"/>
    </row>
    <row r="479" spans="1:26" ht="14.25" customHeight="1" x14ac:dyDescent="0.3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3"/>
      <c r="U479" s="61"/>
      <c r="V479" s="61"/>
      <c r="W479" s="61"/>
      <c r="X479" s="61"/>
      <c r="Y479" s="61"/>
      <c r="Z479" s="61"/>
    </row>
    <row r="480" spans="1:26" ht="14.25" customHeight="1" x14ac:dyDescent="0.3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3"/>
      <c r="U480" s="61"/>
      <c r="V480" s="61"/>
      <c r="W480" s="61"/>
      <c r="X480" s="61"/>
      <c r="Y480" s="61"/>
      <c r="Z480" s="61"/>
    </row>
    <row r="481" spans="1:26" ht="14.25" customHeight="1" x14ac:dyDescent="0.3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3"/>
      <c r="U481" s="61"/>
      <c r="V481" s="61"/>
      <c r="W481" s="61"/>
      <c r="X481" s="61"/>
      <c r="Y481" s="61"/>
      <c r="Z481" s="61"/>
    </row>
    <row r="482" spans="1:26" ht="14.25" customHeight="1" x14ac:dyDescent="0.3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3"/>
      <c r="U482" s="61"/>
      <c r="V482" s="61"/>
      <c r="W482" s="61"/>
      <c r="X482" s="61"/>
      <c r="Y482" s="61"/>
      <c r="Z482" s="61"/>
    </row>
    <row r="483" spans="1:26" ht="14.25" customHeight="1" x14ac:dyDescent="0.3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3"/>
      <c r="U483" s="61"/>
      <c r="V483" s="61"/>
      <c r="W483" s="61"/>
      <c r="X483" s="61"/>
      <c r="Y483" s="61"/>
      <c r="Z483" s="61"/>
    </row>
    <row r="484" spans="1:26" ht="14.25" customHeight="1" x14ac:dyDescent="0.3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3"/>
      <c r="U484" s="61"/>
      <c r="V484" s="61"/>
      <c r="W484" s="61"/>
      <c r="X484" s="61"/>
      <c r="Y484" s="61"/>
      <c r="Z484" s="61"/>
    </row>
    <row r="485" spans="1:26" ht="14.25" customHeight="1" x14ac:dyDescent="0.3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3"/>
      <c r="U485" s="61"/>
      <c r="V485" s="61"/>
      <c r="W485" s="61"/>
      <c r="X485" s="61"/>
      <c r="Y485" s="61"/>
      <c r="Z485" s="61"/>
    </row>
    <row r="486" spans="1:26" ht="14.25" customHeight="1" x14ac:dyDescent="0.3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3"/>
      <c r="U486" s="61"/>
      <c r="V486" s="61"/>
      <c r="W486" s="61"/>
      <c r="X486" s="61"/>
      <c r="Y486" s="61"/>
      <c r="Z486" s="61"/>
    </row>
    <row r="487" spans="1:26" ht="14.25" customHeight="1" x14ac:dyDescent="0.3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3"/>
      <c r="U487" s="61"/>
      <c r="V487" s="61"/>
      <c r="W487" s="61"/>
      <c r="X487" s="61"/>
      <c r="Y487" s="61"/>
      <c r="Z487" s="61"/>
    </row>
    <row r="488" spans="1:26" ht="14.25" customHeight="1" x14ac:dyDescent="0.3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3"/>
      <c r="U488" s="61"/>
      <c r="V488" s="61"/>
      <c r="W488" s="61"/>
      <c r="X488" s="61"/>
      <c r="Y488" s="61"/>
      <c r="Z488" s="61"/>
    </row>
    <row r="489" spans="1:26" ht="14.25" customHeight="1" x14ac:dyDescent="0.3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3"/>
      <c r="U489" s="61"/>
      <c r="V489" s="61"/>
      <c r="W489" s="61"/>
      <c r="X489" s="61"/>
      <c r="Y489" s="61"/>
      <c r="Z489" s="61"/>
    </row>
    <row r="490" spans="1:26" ht="14.25" customHeight="1" x14ac:dyDescent="0.3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3"/>
      <c r="U490" s="61"/>
      <c r="V490" s="61"/>
      <c r="W490" s="61"/>
      <c r="X490" s="61"/>
      <c r="Y490" s="61"/>
      <c r="Z490" s="61"/>
    </row>
    <row r="491" spans="1:26" ht="14.25" customHeight="1" x14ac:dyDescent="0.3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3"/>
      <c r="U491" s="61"/>
      <c r="V491" s="61"/>
      <c r="W491" s="61"/>
      <c r="X491" s="61"/>
      <c r="Y491" s="61"/>
      <c r="Z491" s="61"/>
    </row>
    <row r="492" spans="1:26" ht="14.25" customHeight="1" x14ac:dyDescent="0.3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3"/>
      <c r="U492" s="61"/>
      <c r="V492" s="61"/>
      <c r="W492" s="61"/>
      <c r="X492" s="61"/>
      <c r="Y492" s="61"/>
      <c r="Z492" s="61"/>
    </row>
    <row r="493" spans="1:26" ht="14.25" customHeight="1" x14ac:dyDescent="0.3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3"/>
      <c r="U493" s="61"/>
      <c r="V493" s="61"/>
      <c r="W493" s="61"/>
      <c r="X493" s="61"/>
      <c r="Y493" s="61"/>
      <c r="Z493" s="61"/>
    </row>
    <row r="494" spans="1:26" ht="14.25" customHeight="1" x14ac:dyDescent="0.3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3"/>
      <c r="U494" s="61"/>
      <c r="V494" s="61"/>
      <c r="W494" s="61"/>
      <c r="X494" s="61"/>
      <c r="Y494" s="61"/>
      <c r="Z494" s="61"/>
    </row>
    <row r="495" spans="1:26" ht="14.25" customHeight="1" x14ac:dyDescent="0.3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3"/>
      <c r="U495" s="61"/>
      <c r="V495" s="61"/>
      <c r="W495" s="61"/>
      <c r="X495" s="61"/>
      <c r="Y495" s="61"/>
      <c r="Z495" s="61"/>
    </row>
    <row r="496" spans="1:26" ht="14.25" customHeight="1" x14ac:dyDescent="0.3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3"/>
      <c r="U496" s="61"/>
      <c r="V496" s="61"/>
      <c r="W496" s="61"/>
      <c r="X496" s="61"/>
      <c r="Y496" s="61"/>
      <c r="Z496" s="61"/>
    </row>
    <row r="497" spans="1:26" ht="14.25" customHeight="1" x14ac:dyDescent="0.3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3"/>
      <c r="U497" s="61"/>
      <c r="V497" s="61"/>
      <c r="W497" s="61"/>
      <c r="X497" s="61"/>
      <c r="Y497" s="61"/>
      <c r="Z497" s="61"/>
    </row>
    <row r="498" spans="1:26" ht="14.25" customHeight="1" x14ac:dyDescent="0.3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3"/>
      <c r="U498" s="61"/>
      <c r="V498" s="61"/>
      <c r="W498" s="61"/>
      <c r="X498" s="61"/>
      <c r="Y498" s="61"/>
      <c r="Z498" s="61"/>
    </row>
    <row r="499" spans="1:26" ht="14.25" customHeight="1" x14ac:dyDescent="0.3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3"/>
      <c r="U499" s="61"/>
      <c r="V499" s="61"/>
      <c r="W499" s="61"/>
      <c r="X499" s="61"/>
      <c r="Y499" s="61"/>
      <c r="Z499" s="61"/>
    </row>
    <row r="500" spans="1:26" ht="14.25" customHeight="1" x14ac:dyDescent="0.3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3"/>
      <c r="U500" s="61"/>
      <c r="V500" s="61"/>
      <c r="W500" s="61"/>
      <c r="X500" s="61"/>
      <c r="Y500" s="61"/>
      <c r="Z500" s="61"/>
    </row>
    <row r="501" spans="1:26" ht="14.25" customHeight="1" x14ac:dyDescent="0.3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3"/>
      <c r="U501" s="61"/>
      <c r="V501" s="61"/>
      <c r="W501" s="61"/>
      <c r="X501" s="61"/>
      <c r="Y501" s="61"/>
      <c r="Z501" s="61"/>
    </row>
    <row r="502" spans="1:26" ht="14.25" customHeight="1" x14ac:dyDescent="0.3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3"/>
      <c r="U502" s="61"/>
      <c r="V502" s="61"/>
      <c r="W502" s="61"/>
      <c r="X502" s="61"/>
      <c r="Y502" s="61"/>
      <c r="Z502" s="61"/>
    </row>
    <row r="503" spans="1:26" ht="14.25" customHeight="1" x14ac:dyDescent="0.3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3"/>
      <c r="U503" s="61"/>
      <c r="V503" s="61"/>
      <c r="W503" s="61"/>
      <c r="X503" s="61"/>
      <c r="Y503" s="61"/>
      <c r="Z503" s="61"/>
    </row>
    <row r="504" spans="1:26" ht="14.25" customHeight="1" x14ac:dyDescent="0.3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3"/>
      <c r="U504" s="61"/>
      <c r="V504" s="61"/>
      <c r="W504" s="61"/>
      <c r="X504" s="61"/>
      <c r="Y504" s="61"/>
      <c r="Z504" s="61"/>
    </row>
    <row r="505" spans="1:26" ht="14.25" customHeight="1" x14ac:dyDescent="0.3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3"/>
      <c r="U505" s="61"/>
      <c r="V505" s="61"/>
      <c r="W505" s="61"/>
      <c r="X505" s="61"/>
      <c r="Y505" s="61"/>
      <c r="Z505" s="61"/>
    </row>
    <row r="506" spans="1:26" ht="14.25" customHeight="1" x14ac:dyDescent="0.3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3"/>
      <c r="U506" s="61"/>
      <c r="V506" s="61"/>
      <c r="W506" s="61"/>
      <c r="X506" s="61"/>
      <c r="Y506" s="61"/>
      <c r="Z506" s="61"/>
    </row>
    <row r="507" spans="1:26" ht="14.25" customHeight="1" x14ac:dyDescent="0.3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3"/>
      <c r="U507" s="61"/>
      <c r="V507" s="61"/>
      <c r="W507" s="61"/>
      <c r="X507" s="61"/>
      <c r="Y507" s="61"/>
      <c r="Z507" s="61"/>
    </row>
    <row r="508" spans="1:26" ht="14.25" customHeight="1" x14ac:dyDescent="0.3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3"/>
      <c r="U508" s="61"/>
      <c r="V508" s="61"/>
      <c r="W508" s="61"/>
      <c r="X508" s="61"/>
      <c r="Y508" s="61"/>
      <c r="Z508" s="61"/>
    </row>
    <row r="509" spans="1:26" ht="14.25" customHeight="1" x14ac:dyDescent="0.3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3"/>
      <c r="U509" s="61"/>
      <c r="V509" s="61"/>
      <c r="W509" s="61"/>
      <c r="X509" s="61"/>
      <c r="Y509" s="61"/>
      <c r="Z509" s="61"/>
    </row>
    <row r="510" spans="1:26" ht="14.25" customHeight="1" x14ac:dyDescent="0.3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3"/>
      <c r="U510" s="61"/>
      <c r="V510" s="61"/>
      <c r="W510" s="61"/>
      <c r="X510" s="61"/>
      <c r="Y510" s="61"/>
      <c r="Z510" s="61"/>
    </row>
    <row r="511" spans="1:26" ht="14.25" customHeight="1" x14ac:dyDescent="0.3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3"/>
      <c r="U511" s="61"/>
      <c r="V511" s="61"/>
      <c r="W511" s="61"/>
      <c r="X511" s="61"/>
      <c r="Y511" s="61"/>
      <c r="Z511" s="61"/>
    </row>
    <row r="512" spans="1:26" ht="14.25" customHeight="1" x14ac:dyDescent="0.3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3"/>
      <c r="U512" s="61"/>
      <c r="V512" s="61"/>
      <c r="W512" s="61"/>
      <c r="X512" s="61"/>
      <c r="Y512" s="61"/>
      <c r="Z512" s="61"/>
    </row>
    <row r="513" spans="1:26" ht="14.25" customHeight="1" x14ac:dyDescent="0.3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3"/>
      <c r="U513" s="61"/>
      <c r="V513" s="61"/>
      <c r="W513" s="61"/>
      <c r="X513" s="61"/>
      <c r="Y513" s="61"/>
      <c r="Z513" s="61"/>
    </row>
    <row r="514" spans="1:26" ht="14.25" customHeight="1" x14ac:dyDescent="0.3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3"/>
      <c r="U514" s="61"/>
      <c r="V514" s="61"/>
      <c r="W514" s="61"/>
      <c r="X514" s="61"/>
      <c r="Y514" s="61"/>
      <c r="Z514" s="61"/>
    </row>
    <row r="515" spans="1:26" ht="14.25" customHeight="1" x14ac:dyDescent="0.3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3"/>
      <c r="U515" s="61"/>
      <c r="V515" s="61"/>
      <c r="W515" s="61"/>
      <c r="X515" s="61"/>
      <c r="Y515" s="61"/>
      <c r="Z515" s="61"/>
    </row>
    <row r="516" spans="1:26" ht="14.25" customHeight="1" x14ac:dyDescent="0.3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3"/>
      <c r="U516" s="61"/>
      <c r="V516" s="61"/>
      <c r="W516" s="61"/>
      <c r="X516" s="61"/>
      <c r="Y516" s="61"/>
      <c r="Z516" s="61"/>
    </row>
    <row r="517" spans="1:26" ht="14.25" customHeight="1" x14ac:dyDescent="0.3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3"/>
      <c r="U517" s="61"/>
      <c r="V517" s="61"/>
      <c r="W517" s="61"/>
      <c r="X517" s="61"/>
      <c r="Y517" s="61"/>
      <c r="Z517" s="61"/>
    </row>
    <row r="518" spans="1:26" ht="14.25" customHeight="1" x14ac:dyDescent="0.3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3"/>
      <c r="U518" s="61"/>
      <c r="V518" s="61"/>
      <c r="W518" s="61"/>
      <c r="X518" s="61"/>
      <c r="Y518" s="61"/>
      <c r="Z518" s="61"/>
    </row>
    <row r="519" spans="1:26" ht="14.25" customHeight="1" x14ac:dyDescent="0.3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3"/>
      <c r="U519" s="61"/>
      <c r="V519" s="61"/>
      <c r="W519" s="61"/>
      <c r="X519" s="61"/>
      <c r="Y519" s="61"/>
      <c r="Z519" s="61"/>
    </row>
    <row r="520" spans="1:26" ht="14.25" customHeight="1" x14ac:dyDescent="0.3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3"/>
      <c r="U520" s="61"/>
      <c r="V520" s="61"/>
      <c r="W520" s="61"/>
      <c r="X520" s="61"/>
      <c r="Y520" s="61"/>
      <c r="Z520" s="61"/>
    </row>
    <row r="521" spans="1:26" ht="14.25" customHeight="1" x14ac:dyDescent="0.3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3"/>
      <c r="U521" s="61"/>
      <c r="V521" s="61"/>
      <c r="W521" s="61"/>
      <c r="X521" s="61"/>
      <c r="Y521" s="61"/>
      <c r="Z521" s="61"/>
    </row>
    <row r="522" spans="1:26" ht="14.25" customHeight="1" x14ac:dyDescent="0.3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3"/>
      <c r="U522" s="61"/>
      <c r="V522" s="61"/>
      <c r="W522" s="61"/>
      <c r="X522" s="61"/>
      <c r="Y522" s="61"/>
      <c r="Z522" s="61"/>
    </row>
    <row r="523" spans="1:26" ht="14.25" customHeight="1" x14ac:dyDescent="0.3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3"/>
      <c r="U523" s="61"/>
      <c r="V523" s="61"/>
      <c r="W523" s="61"/>
      <c r="X523" s="61"/>
      <c r="Y523" s="61"/>
      <c r="Z523" s="61"/>
    </row>
    <row r="524" spans="1:26" ht="14.25" customHeight="1" x14ac:dyDescent="0.3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3"/>
      <c r="U524" s="61"/>
      <c r="V524" s="61"/>
      <c r="W524" s="61"/>
      <c r="X524" s="61"/>
      <c r="Y524" s="61"/>
      <c r="Z524" s="61"/>
    </row>
    <row r="525" spans="1:26" ht="14.25" customHeight="1" x14ac:dyDescent="0.3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3"/>
      <c r="U525" s="61"/>
      <c r="V525" s="61"/>
      <c r="W525" s="61"/>
      <c r="X525" s="61"/>
      <c r="Y525" s="61"/>
      <c r="Z525" s="61"/>
    </row>
    <row r="526" spans="1:26" ht="14.25" customHeight="1" x14ac:dyDescent="0.3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3"/>
      <c r="U526" s="61"/>
      <c r="V526" s="61"/>
      <c r="W526" s="61"/>
      <c r="X526" s="61"/>
      <c r="Y526" s="61"/>
      <c r="Z526" s="61"/>
    </row>
    <row r="527" spans="1:26" ht="14.25" customHeight="1" x14ac:dyDescent="0.3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3"/>
      <c r="U527" s="61"/>
      <c r="V527" s="61"/>
      <c r="W527" s="61"/>
      <c r="X527" s="61"/>
      <c r="Y527" s="61"/>
      <c r="Z527" s="61"/>
    </row>
    <row r="528" spans="1:26" ht="14.25" customHeight="1" x14ac:dyDescent="0.3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3"/>
      <c r="U528" s="61"/>
      <c r="V528" s="61"/>
      <c r="W528" s="61"/>
      <c r="X528" s="61"/>
      <c r="Y528" s="61"/>
      <c r="Z528" s="61"/>
    </row>
    <row r="529" spans="1:26" ht="14.25" customHeight="1" x14ac:dyDescent="0.3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3"/>
      <c r="U529" s="61"/>
      <c r="V529" s="61"/>
      <c r="W529" s="61"/>
      <c r="X529" s="61"/>
      <c r="Y529" s="61"/>
      <c r="Z529" s="61"/>
    </row>
    <row r="530" spans="1:26" ht="14.25" customHeight="1" x14ac:dyDescent="0.3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3"/>
      <c r="U530" s="61"/>
      <c r="V530" s="61"/>
      <c r="W530" s="61"/>
      <c r="X530" s="61"/>
      <c r="Y530" s="61"/>
      <c r="Z530" s="61"/>
    </row>
    <row r="531" spans="1:26" ht="14.25" customHeight="1" x14ac:dyDescent="0.3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3"/>
      <c r="U531" s="61"/>
      <c r="V531" s="61"/>
      <c r="W531" s="61"/>
      <c r="X531" s="61"/>
      <c r="Y531" s="61"/>
      <c r="Z531" s="61"/>
    </row>
    <row r="532" spans="1:26" ht="14.25" customHeight="1" x14ac:dyDescent="0.3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3"/>
      <c r="U532" s="61"/>
      <c r="V532" s="61"/>
      <c r="W532" s="61"/>
      <c r="X532" s="61"/>
      <c r="Y532" s="61"/>
      <c r="Z532" s="61"/>
    </row>
    <row r="533" spans="1:26" ht="14.25" customHeight="1" x14ac:dyDescent="0.3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3"/>
      <c r="U533" s="61"/>
      <c r="V533" s="61"/>
      <c r="W533" s="61"/>
      <c r="X533" s="61"/>
      <c r="Y533" s="61"/>
      <c r="Z533" s="61"/>
    </row>
    <row r="534" spans="1:26" ht="14.25" customHeight="1" x14ac:dyDescent="0.3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3"/>
      <c r="U534" s="61"/>
      <c r="V534" s="61"/>
      <c r="W534" s="61"/>
      <c r="X534" s="61"/>
      <c r="Y534" s="61"/>
      <c r="Z534" s="61"/>
    </row>
    <row r="535" spans="1:26" ht="14.25" customHeight="1" x14ac:dyDescent="0.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3"/>
      <c r="U535" s="61"/>
      <c r="V535" s="61"/>
      <c r="W535" s="61"/>
      <c r="X535" s="61"/>
      <c r="Y535" s="61"/>
      <c r="Z535" s="61"/>
    </row>
    <row r="536" spans="1:26" ht="14.25" customHeight="1" x14ac:dyDescent="0.3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3"/>
      <c r="U536" s="61"/>
      <c r="V536" s="61"/>
      <c r="W536" s="61"/>
      <c r="X536" s="61"/>
      <c r="Y536" s="61"/>
      <c r="Z536" s="61"/>
    </row>
    <row r="537" spans="1:26" ht="14.25" customHeight="1" x14ac:dyDescent="0.3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3"/>
      <c r="U537" s="61"/>
      <c r="V537" s="61"/>
      <c r="W537" s="61"/>
      <c r="X537" s="61"/>
      <c r="Y537" s="61"/>
      <c r="Z537" s="61"/>
    </row>
    <row r="538" spans="1:26" ht="14.25" customHeight="1" x14ac:dyDescent="0.3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3"/>
      <c r="U538" s="61"/>
      <c r="V538" s="61"/>
      <c r="W538" s="61"/>
      <c r="X538" s="61"/>
      <c r="Y538" s="61"/>
      <c r="Z538" s="61"/>
    </row>
    <row r="539" spans="1:26" ht="14.25" customHeight="1" x14ac:dyDescent="0.3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3"/>
      <c r="U539" s="61"/>
      <c r="V539" s="61"/>
      <c r="W539" s="61"/>
      <c r="X539" s="61"/>
      <c r="Y539" s="61"/>
      <c r="Z539" s="61"/>
    </row>
    <row r="540" spans="1:26" ht="14.25" customHeight="1" x14ac:dyDescent="0.3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3"/>
      <c r="U540" s="61"/>
      <c r="V540" s="61"/>
      <c r="W540" s="61"/>
      <c r="X540" s="61"/>
      <c r="Y540" s="61"/>
      <c r="Z540" s="61"/>
    </row>
    <row r="541" spans="1:26" ht="14.25" customHeight="1" x14ac:dyDescent="0.3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3"/>
      <c r="U541" s="61"/>
      <c r="V541" s="61"/>
      <c r="W541" s="61"/>
      <c r="X541" s="61"/>
      <c r="Y541" s="61"/>
      <c r="Z541" s="61"/>
    </row>
    <row r="542" spans="1:26" ht="14.25" customHeight="1" x14ac:dyDescent="0.3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3"/>
      <c r="U542" s="61"/>
      <c r="V542" s="61"/>
      <c r="W542" s="61"/>
      <c r="X542" s="61"/>
      <c r="Y542" s="61"/>
      <c r="Z542" s="61"/>
    </row>
    <row r="543" spans="1:26" ht="14.25" customHeight="1" x14ac:dyDescent="0.3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3"/>
      <c r="U543" s="61"/>
      <c r="V543" s="61"/>
      <c r="W543" s="61"/>
      <c r="X543" s="61"/>
      <c r="Y543" s="61"/>
      <c r="Z543" s="61"/>
    </row>
    <row r="544" spans="1:26" ht="14.25" customHeight="1" x14ac:dyDescent="0.3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3"/>
      <c r="U544" s="61"/>
      <c r="V544" s="61"/>
      <c r="W544" s="61"/>
      <c r="X544" s="61"/>
      <c r="Y544" s="61"/>
      <c r="Z544" s="61"/>
    </row>
    <row r="545" spans="1:26" ht="14.25" customHeight="1" x14ac:dyDescent="0.3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3"/>
      <c r="U545" s="61"/>
      <c r="V545" s="61"/>
      <c r="W545" s="61"/>
      <c r="X545" s="61"/>
      <c r="Y545" s="61"/>
      <c r="Z545" s="61"/>
    </row>
    <row r="546" spans="1:26" ht="14.25" customHeight="1" x14ac:dyDescent="0.3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3"/>
      <c r="U546" s="61"/>
      <c r="V546" s="61"/>
      <c r="W546" s="61"/>
      <c r="X546" s="61"/>
      <c r="Y546" s="61"/>
      <c r="Z546" s="61"/>
    </row>
    <row r="547" spans="1:26" ht="14.25" customHeight="1" x14ac:dyDescent="0.3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3"/>
      <c r="U547" s="61"/>
      <c r="V547" s="61"/>
      <c r="W547" s="61"/>
      <c r="X547" s="61"/>
      <c r="Y547" s="61"/>
      <c r="Z547" s="61"/>
    </row>
    <row r="548" spans="1:26" ht="14.25" customHeight="1" x14ac:dyDescent="0.3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3"/>
      <c r="U548" s="61"/>
      <c r="V548" s="61"/>
      <c r="W548" s="61"/>
      <c r="X548" s="61"/>
      <c r="Y548" s="61"/>
      <c r="Z548" s="61"/>
    </row>
    <row r="549" spans="1:26" ht="14.25" customHeight="1" x14ac:dyDescent="0.3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3"/>
      <c r="U549" s="61"/>
      <c r="V549" s="61"/>
      <c r="W549" s="61"/>
      <c r="X549" s="61"/>
      <c r="Y549" s="61"/>
      <c r="Z549" s="61"/>
    </row>
    <row r="550" spans="1:26" ht="14.25" customHeight="1" x14ac:dyDescent="0.3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3"/>
      <c r="U550" s="61"/>
      <c r="V550" s="61"/>
      <c r="W550" s="61"/>
      <c r="X550" s="61"/>
      <c r="Y550" s="61"/>
      <c r="Z550" s="61"/>
    </row>
    <row r="551" spans="1:26" ht="14.25" customHeight="1" x14ac:dyDescent="0.3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3"/>
      <c r="U551" s="61"/>
      <c r="V551" s="61"/>
      <c r="W551" s="61"/>
      <c r="X551" s="61"/>
      <c r="Y551" s="61"/>
      <c r="Z551" s="61"/>
    </row>
    <row r="552" spans="1:26" ht="14.25" customHeight="1" x14ac:dyDescent="0.3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3"/>
      <c r="U552" s="61"/>
      <c r="V552" s="61"/>
      <c r="W552" s="61"/>
      <c r="X552" s="61"/>
      <c r="Y552" s="61"/>
      <c r="Z552" s="61"/>
    </row>
    <row r="553" spans="1:26" ht="14.25" customHeight="1" x14ac:dyDescent="0.3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3"/>
      <c r="U553" s="61"/>
      <c r="V553" s="61"/>
      <c r="W553" s="61"/>
      <c r="X553" s="61"/>
      <c r="Y553" s="61"/>
      <c r="Z553" s="61"/>
    </row>
    <row r="554" spans="1:26" ht="14.25" customHeight="1" x14ac:dyDescent="0.3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3"/>
      <c r="U554" s="61"/>
      <c r="V554" s="61"/>
      <c r="W554" s="61"/>
      <c r="X554" s="61"/>
      <c r="Y554" s="61"/>
      <c r="Z554" s="61"/>
    </row>
    <row r="555" spans="1:26" ht="14.25" customHeight="1" x14ac:dyDescent="0.3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3"/>
      <c r="U555" s="61"/>
      <c r="V555" s="61"/>
      <c r="W555" s="61"/>
      <c r="X555" s="61"/>
      <c r="Y555" s="61"/>
      <c r="Z555" s="61"/>
    </row>
    <row r="556" spans="1:26" ht="14.25" customHeight="1" x14ac:dyDescent="0.3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3"/>
      <c r="U556" s="61"/>
      <c r="V556" s="61"/>
      <c r="W556" s="61"/>
      <c r="X556" s="61"/>
      <c r="Y556" s="61"/>
      <c r="Z556" s="61"/>
    </row>
    <row r="557" spans="1:26" ht="14.25" customHeight="1" x14ac:dyDescent="0.3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3"/>
      <c r="U557" s="61"/>
      <c r="V557" s="61"/>
      <c r="W557" s="61"/>
      <c r="X557" s="61"/>
      <c r="Y557" s="61"/>
      <c r="Z557" s="61"/>
    </row>
    <row r="558" spans="1:26" ht="14.25" customHeight="1" x14ac:dyDescent="0.3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3"/>
      <c r="U558" s="61"/>
      <c r="V558" s="61"/>
      <c r="W558" s="61"/>
      <c r="X558" s="61"/>
      <c r="Y558" s="61"/>
      <c r="Z558" s="61"/>
    </row>
    <row r="559" spans="1:26" ht="14.25" customHeight="1" x14ac:dyDescent="0.3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3"/>
      <c r="U559" s="61"/>
      <c r="V559" s="61"/>
      <c r="W559" s="61"/>
      <c r="X559" s="61"/>
      <c r="Y559" s="61"/>
      <c r="Z559" s="61"/>
    </row>
    <row r="560" spans="1:26" ht="14.25" customHeight="1" x14ac:dyDescent="0.3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3"/>
      <c r="U560" s="61"/>
      <c r="V560" s="61"/>
      <c r="W560" s="61"/>
      <c r="X560" s="61"/>
      <c r="Y560" s="61"/>
      <c r="Z560" s="61"/>
    </row>
    <row r="561" spans="1:26" ht="14.25" customHeight="1" x14ac:dyDescent="0.3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3"/>
      <c r="U561" s="61"/>
      <c r="V561" s="61"/>
      <c r="W561" s="61"/>
      <c r="X561" s="61"/>
      <c r="Y561" s="61"/>
      <c r="Z561" s="61"/>
    </row>
    <row r="562" spans="1:26" ht="14.25" customHeight="1" x14ac:dyDescent="0.3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3"/>
      <c r="U562" s="61"/>
      <c r="V562" s="61"/>
      <c r="W562" s="61"/>
      <c r="X562" s="61"/>
      <c r="Y562" s="61"/>
      <c r="Z562" s="61"/>
    </row>
    <row r="563" spans="1:26" ht="14.25" customHeight="1" x14ac:dyDescent="0.3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3"/>
      <c r="U563" s="61"/>
      <c r="V563" s="61"/>
      <c r="W563" s="61"/>
      <c r="X563" s="61"/>
      <c r="Y563" s="61"/>
      <c r="Z563" s="61"/>
    </row>
    <row r="564" spans="1:26" ht="14.25" customHeight="1" x14ac:dyDescent="0.3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3"/>
      <c r="U564" s="61"/>
      <c r="V564" s="61"/>
      <c r="W564" s="61"/>
      <c r="X564" s="61"/>
      <c r="Y564" s="61"/>
      <c r="Z564" s="61"/>
    </row>
    <row r="565" spans="1:26" ht="14.25" customHeight="1" x14ac:dyDescent="0.3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3"/>
      <c r="U565" s="61"/>
      <c r="V565" s="61"/>
      <c r="W565" s="61"/>
      <c r="X565" s="61"/>
      <c r="Y565" s="61"/>
      <c r="Z565" s="61"/>
    </row>
    <row r="566" spans="1:26" ht="14.25" customHeight="1" x14ac:dyDescent="0.3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3"/>
      <c r="U566" s="61"/>
      <c r="V566" s="61"/>
      <c r="W566" s="61"/>
      <c r="X566" s="61"/>
      <c r="Y566" s="61"/>
      <c r="Z566" s="61"/>
    </row>
    <row r="567" spans="1:26" ht="14.25" customHeight="1" x14ac:dyDescent="0.3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3"/>
      <c r="U567" s="61"/>
      <c r="V567" s="61"/>
      <c r="W567" s="61"/>
      <c r="X567" s="61"/>
      <c r="Y567" s="61"/>
      <c r="Z567" s="61"/>
    </row>
    <row r="568" spans="1:26" ht="14.25" customHeight="1" x14ac:dyDescent="0.3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3"/>
      <c r="U568" s="61"/>
      <c r="V568" s="61"/>
      <c r="W568" s="61"/>
      <c r="X568" s="61"/>
      <c r="Y568" s="61"/>
      <c r="Z568" s="61"/>
    </row>
    <row r="569" spans="1:26" ht="14.25" customHeight="1" x14ac:dyDescent="0.3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3"/>
      <c r="U569" s="61"/>
      <c r="V569" s="61"/>
      <c r="W569" s="61"/>
      <c r="X569" s="61"/>
      <c r="Y569" s="61"/>
      <c r="Z569" s="61"/>
    </row>
    <row r="570" spans="1:26" ht="14.25" customHeight="1" x14ac:dyDescent="0.3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3"/>
      <c r="U570" s="61"/>
      <c r="V570" s="61"/>
      <c r="W570" s="61"/>
      <c r="X570" s="61"/>
      <c r="Y570" s="61"/>
      <c r="Z570" s="61"/>
    </row>
    <row r="571" spans="1:26" ht="14.25" customHeight="1" x14ac:dyDescent="0.3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3"/>
      <c r="U571" s="61"/>
      <c r="V571" s="61"/>
      <c r="W571" s="61"/>
      <c r="X571" s="61"/>
      <c r="Y571" s="61"/>
      <c r="Z571" s="61"/>
    </row>
    <row r="572" spans="1:26" ht="14.25" customHeight="1" x14ac:dyDescent="0.3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3"/>
      <c r="U572" s="61"/>
      <c r="V572" s="61"/>
      <c r="W572" s="61"/>
      <c r="X572" s="61"/>
      <c r="Y572" s="61"/>
      <c r="Z572" s="61"/>
    </row>
    <row r="573" spans="1:26" ht="14.25" customHeight="1" x14ac:dyDescent="0.3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3"/>
      <c r="U573" s="61"/>
      <c r="V573" s="61"/>
      <c r="W573" s="61"/>
      <c r="X573" s="61"/>
      <c r="Y573" s="61"/>
      <c r="Z573" s="61"/>
    </row>
    <row r="574" spans="1:26" ht="14.25" customHeight="1" x14ac:dyDescent="0.3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3"/>
      <c r="U574" s="61"/>
      <c r="V574" s="61"/>
      <c r="W574" s="61"/>
      <c r="X574" s="61"/>
      <c r="Y574" s="61"/>
      <c r="Z574" s="61"/>
    </row>
    <row r="575" spans="1:26" ht="14.25" customHeight="1" x14ac:dyDescent="0.3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3"/>
      <c r="U575" s="61"/>
      <c r="V575" s="61"/>
      <c r="W575" s="61"/>
      <c r="X575" s="61"/>
      <c r="Y575" s="61"/>
      <c r="Z575" s="61"/>
    </row>
    <row r="576" spans="1:26" ht="14.25" customHeight="1" x14ac:dyDescent="0.3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3"/>
      <c r="U576" s="61"/>
      <c r="V576" s="61"/>
      <c r="W576" s="61"/>
      <c r="X576" s="61"/>
      <c r="Y576" s="61"/>
      <c r="Z576" s="61"/>
    </row>
    <row r="577" spans="1:26" ht="14.25" customHeight="1" x14ac:dyDescent="0.3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3"/>
      <c r="U577" s="61"/>
      <c r="V577" s="61"/>
      <c r="W577" s="61"/>
      <c r="X577" s="61"/>
      <c r="Y577" s="61"/>
      <c r="Z577" s="61"/>
    </row>
    <row r="578" spans="1:26" ht="14.25" customHeight="1" x14ac:dyDescent="0.3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3"/>
      <c r="U578" s="61"/>
      <c r="V578" s="61"/>
      <c r="W578" s="61"/>
      <c r="X578" s="61"/>
      <c r="Y578" s="61"/>
      <c r="Z578" s="61"/>
    </row>
    <row r="579" spans="1:26" ht="14.25" customHeight="1" x14ac:dyDescent="0.3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3"/>
      <c r="U579" s="61"/>
      <c r="V579" s="61"/>
      <c r="W579" s="61"/>
      <c r="X579" s="61"/>
      <c r="Y579" s="61"/>
      <c r="Z579" s="61"/>
    </row>
    <row r="580" spans="1:26" ht="14.25" customHeight="1" x14ac:dyDescent="0.3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3"/>
      <c r="U580" s="61"/>
      <c r="V580" s="61"/>
      <c r="W580" s="61"/>
      <c r="X580" s="61"/>
      <c r="Y580" s="61"/>
      <c r="Z580" s="61"/>
    </row>
    <row r="581" spans="1:26" ht="14.25" customHeight="1" x14ac:dyDescent="0.3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3"/>
      <c r="U581" s="61"/>
      <c r="V581" s="61"/>
      <c r="W581" s="61"/>
      <c r="X581" s="61"/>
      <c r="Y581" s="61"/>
      <c r="Z581" s="61"/>
    </row>
    <row r="582" spans="1:26" ht="14.25" customHeight="1" x14ac:dyDescent="0.3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3"/>
      <c r="U582" s="61"/>
      <c r="V582" s="61"/>
      <c r="W582" s="61"/>
      <c r="X582" s="61"/>
      <c r="Y582" s="61"/>
      <c r="Z582" s="61"/>
    </row>
    <row r="583" spans="1:26" ht="14.25" customHeight="1" x14ac:dyDescent="0.3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3"/>
      <c r="U583" s="61"/>
      <c r="V583" s="61"/>
      <c r="W583" s="61"/>
      <c r="X583" s="61"/>
      <c r="Y583" s="61"/>
      <c r="Z583" s="61"/>
    </row>
    <row r="584" spans="1:26" ht="14.25" customHeight="1" x14ac:dyDescent="0.3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3"/>
      <c r="U584" s="61"/>
      <c r="V584" s="61"/>
      <c r="W584" s="61"/>
      <c r="X584" s="61"/>
      <c r="Y584" s="61"/>
      <c r="Z584" s="61"/>
    </row>
    <row r="585" spans="1:26" ht="14.25" customHeight="1" x14ac:dyDescent="0.3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3"/>
      <c r="U585" s="61"/>
      <c r="V585" s="61"/>
      <c r="W585" s="61"/>
      <c r="X585" s="61"/>
      <c r="Y585" s="61"/>
      <c r="Z585" s="61"/>
    </row>
    <row r="586" spans="1:26" ht="14.25" customHeight="1" x14ac:dyDescent="0.3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3"/>
      <c r="U586" s="61"/>
      <c r="V586" s="61"/>
      <c r="W586" s="61"/>
      <c r="X586" s="61"/>
      <c r="Y586" s="61"/>
      <c r="Z586" s="61"/>
    </row>
    <row r="587" spans="1:26" ht="14.25" customHeight="1" x14ac:dyDescent="0.3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3"/>
      <c r="U587" s="61"/>
      <c r="V587" s="61"/>
      <c r="W587" s="61"/>
      <c r="X587" s="61"/>
      <c r="Y587" s="61"/>
      <c r="Z587" s="61"/>
    </row>
    <row r="588" spans="1:26" ht="14.25" customHeight="1" x14ac:dyDescent="0.3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3"/>
      <c r="U588" s="61"/>
      <c r="V588" s="61"/>
      <c r="W588" s="61"/>
      <c r="X588" s="61"/>
      <c r="Y588" s="61"/>
      <c r="Z588" s="61"/>
    </row>
    <row r="589" spans="1:26" ht="14.25" customHeight="1" x14ac:dyDescent="0.3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3"/>
      <c r="U589" s="61"/>
      <c r="V589" s="61"/>
      <c r="W589" s="61"/>
      <c r="X589" s="61"/>
      <c r="Y589" s="61"/>
      <c r="Z589" s="61"/>
    </row>
    <row r="590" spans="1:26" ht="14.25" customHeight="1" x14ac:dyDescent="0.3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3"/>
      <c r="U590" s="61"/>
      <c r="V590" s="61"/>
      <c r="W590" s="61"/>
      <c r="X590" s="61"/>
      <c r="Y590" s="61"/>
      <c r="Z590" s="61"/>
    </row>
    <row r="591" spans="1:26" ht="14.25" customHeight="1" x14ac:dyDescent="0.3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3"/>
      <c r="U591" s="61"/>
      <c r="V591" s="61"/>
      <c r="W591" s="61"/>
      <c r="X591" s="61"/>
      <c r="Y591" s="61"/>
      <c r="Z591" s="61"/>
    </row>
    <row r="592" spans="1:26" ht="14.25" customHeight="1" x14ac:dyDescent="0.3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3"/>
      <c r="U592" s="61"/>
      <c r="V592" s="61"/>
      <c r="W592" s="61"/>
      <c r="X592" s="61"/>
      <c r="Y592" s="61"/>
      <c r="Z592" s="61"/>
    </row>
    <row r="593" spans="1:26" ht="14.25" customHeight="1" x14ac:dyDescent="0.3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3"/>
      <c r="U593" s="61"/>
      <c r="V593" s="61"/>
      <c r="W593" s="61"/>
      <c r="X593" s="61"/>
      <c r="Y593" s="61"/>
      <c r="Z593" s="61"/>
    </row>
    <row r="594" spans="1:26" ht="14.25" customHeight="1" x14ac:dyDescent="0.3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3"/>
      <c r="U594" s="61"/>
      <c r="V594" s="61"/>
      <c r="W594" s="61"/>
      <c r="X594" s="61"/>
      <c r="Y594" s="61"/>
      <c r="Z594" s="61"/>
    </row>
    <row r="595" spans="1:26" ht="14.25" customHeight="1" x14ac:dyDescent="0.3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3"/>
      <c r="U595" s="61"/>
      <c r="V595" s="61"/>
      <c r="W595" s="61"/>
      <c r="X595" s="61"/>
      <c r="Y595" s="61"/>
      <c r="Z595" s="61"/>
    </row>
    <row r="596" spans="1:26" ht="14.25" customHeight="1" x14ac:dyDescent="0.3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3"/>
      <c r="U596" s="61"/>
      <c r="V596" s="61"/>
      <c r="W596" s="61"/>
      <c r="X596" s="61"/>
      <c r="Y596" s="61"/>
      <c r="Z596" s="61"/>
    </row>
    <row r="597" spans="1:26" ht="14.25" customHeight="1" x14ac:dyDescent="0.3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3"/>
      <c r="U597" s="61"/>
      <c r="V597" s="61"/>
      <c r="W597" s="61"/>
      <c r="X597" s="61"/>
      <c r="Y597" s="61"/>
      <c r="Z597" s="61"/>
    </row>
    <row r="598" spans="1:26" ht="14.25" customHeight="1" x14ac:dyDescent="0.3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3"/>
      <c r="U598" s="61"/>
      <c r="V598" s="61"/>
      <c r="W598" s="61"/>
      <c r="X598" s="61"/>
      <c r="Y598" s="61"/>
      <c r="Z598" s="61"/>
    </row>
    <row r="599" spans="1:26" ht="14.25" customHeight="1" x14ac:dyDescent="0.3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3"/>
      <c r="U599" s="61"/>
      <c r="V599" s="61"/>
      <c r="W599" s="61"/>
      <c r="X599" s="61"/>
      <c r="Y599" s="61"/>
      <c r="Z599" s="61"/>
    </row>
    <row r="600" spans="1:26" ht="14.25" customHeight="1" x14ac:dyDescent="0.3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3"/>
      <c r="U600" s="61"/>
      <c r="V600" s="61"/>
      <c r="W600" s="61"/>
      <c r="X600" s="61"/>
      <c r="Y600" s="61"/>
      <c r="Z600" s="61"/>
    </row>
    <row r="601" spans="1:26" ht="14.25" customHeight="1" x14ac:dyDescent="0.3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3"/>
      <c r="U601" s="61"/>
      <c r="V601" s="61"/>
      <c r="W601" s="61"/>
      <c r="X601" s="61"/>
      <c r="Y601" s="61"/>
      <c r="Z601" s="61"/>
    </row>
    <row r="602" spans="1:26" ht="14.25" customHeight="1" x14ac:dyDescent="0.3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3"/>
      <c r="U602" s="61"/>
      <c r="V602" s="61"/>
      <c r="W602" s="61"/>
      <c r="X602" s="61"/>
      <c r="Y602" s="61"/>
      <c r="Z602" s="61"/>
    </row>
    <row r="603" spans="1:26" ht="14.25" customHeight="1" x14ac:dyDescent="0.3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3"/>
      <c r="U603" s="61"/>
      <c r="V603" s="61"/>
      <c r="W603" s="61"/>
      <c r="X603" s="61"/>
      <c r="Y603" s="61"/>
      <c r="Z603" s="61"/>
    </row>
    <row r="604" spans="1:26" ht="14.25" customHeight="1" x14ac:dyDescent="0.3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3"/>
      <c r="U604" s="61"/>
      <c r="V604" s="61"/>
      <c r="W604" s="61"/>
      <c r="X604" s="61"/>
      <c r="Y604" s="61"/>
      <c r="Z604" s="61"/>
    </row>
    <row r="605" spans="1:26" ht="14.25" customHeight="1" x14ac:dyDescent="0.3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3"/>
      <c r="U605" s="61"/>
      <c r="V605" s="61"/>
      <c r="W605" s="61"/>
      <c r="X605" s="61"/>
      <c r="Y605" s="61"/>
      <c r="Z605" s="61"/>
    </row>
    <row r="606" spans="1:26" ht="14.25" customHeight="1" x14ac:dyDescent="0.3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3"/>
      <c r="U606" s="61"/>
      <c r="V606" s="61"/>
      <c r="W606" s="61"/>
      <c r="X606" s="61"/>
      <c r="Y606" s="61"/>
      <c r="Z606" s="61"/>
    </row>
    <row r="607" spans="1:26" ht="14.25" customHeight="1" x14ac:dyDescent="0.3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3"/>
      <c r="U607" s="61"/>
      <c r="V607" s="61"/>
      <c r="W607" s="61"/>
      <c r="X607" s="61"/>
      <c r="Y607" s="61"/>
      <c r="Z607" s="61"/>
    </row>
    <row r="608" spans="1:26" ht="14.25" customHeight="1" x14ac:dyDescent="0.3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3"/>
      <c r="U608" s="61"/>
      <c r="V608" s="61"/>
      <c r="W608" s="61"/>
      <c r="X608" s="61"/>
      <c r="Y608" s="61"/>
      <c r="Z608" s="61"/>
    </row>
    <row r="609" spans="1:26" ht="14.25" customHeight="1" x14ac:dyDescent="0.3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3"/>
      <c r="U609" s="61"/>
      <c r="V609" s="61"/>
      <c r="W609" s="61"/>
      <c r="X609" s="61"/>
      <c r="Y609" s="61"/>
      <c r="Z609" s="61"/>
    </row>
    <row r="610" spans="1:26" ht="14.25" customHeight="1" x14ac:dyDescent="0.3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3"/>
      <c r="U610" s="61"/>
      <c r="V610" s="61"/>
      <c r="W610" s="61"/>
      <c r="X610" s="61"/>
      <c r="Y610" s="61"/>
      <c r="Z610" s="61"/>
    </row>
    <row r="611" spans="1:26" ht="14.25" customHeight="1" x14ac:dyDescent="0.3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3"/>
      <c r="U611" s="61"/>
      <c r="V611" s="61"/>
      <c r="W611" s="61"/>
      <c r="X611" s="61"/>
      <c r="Y611" s="61"/>
      <c r="Z611" s="61"/>
    </row>
    <row r="612" spans="1:26" ht="14.25" customHeight="1" x14ac:dyDescent="0.3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3"/>
      <c r="U612" s="61"/>
      <c r="V612" s="61"/>
      <c r="W612" s="61"/>
      <c r="X612" s="61"/>
      <c r="Y612" s="61"/>
      <c r="Z612" s="61"/>
    </row>
    <row r="613" spans="1:26" ht="14.25" customHeight="1" x14ac:dyDescent="0.3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3"/>
      <c r="U613" s="61"/>
      <c r="V613" s="61"/>
      <c r="W613" s="61"/>
      <c r="X613" s="61"/>
      <c r="Y613" s="61"/>
      <c r="Z613" s="61"/>
    </row>
    <row r="614" spans="1:26" ht="14.25" customHeight="1" x14ac:dyDescent="0.3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3"/>
      <c r="U614" s="61"/>
      <c r="V614" s="61"/>
      <c r="W614" s="61"/>
      <c r="X614" s="61"/>
      <c r="Y614" s="61"/>
      <c r="Z614" s="61"/>
    </row>
    <row r="615" spans="1:26" ht="14.25" customHeight="1" x14ac:dyDescent="0.3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3"/>
      <c r="U615" s="61"/>
      <c r="V615" s="61"/>
      <c r="W615" s="61"/>
      <c r="X615" s="61"/>
      <c r="Y615" s="61"/>
      <c r="Z615" s="61"/>
    </row>
    <row r="616" spans="1:26" ht="14.25" customHeight="1" x14ac:dyDescent="0.3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3"/>
      <c r="U616" s="61"/>
      <c r="V616" s="61"/>
      <c r="W616" s="61"/>
      <c r="X616" s="61"/>
      <c r="Y616" s="61"/>
      <c r="Z616" s="61"/>
    </row>
    <row r="617" spans="1:26" ht="14.25" customHeight="1" x14ac:dyDescent="0.3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3"/>
      <c r="U617" s="61"/>
      <c r="V617" s="61"/>
      <c r="W617" s="61"/>
      <c r="X617" s="61"/>
      <c r="Y617" s="61"/>
      <c r="Z617" s="61"/>
    </row>
    <row r="618" spans="1:26" ht="14.25" customHeight="1" x14ac:dyDescent="0.3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3"/>
      <c r="U618" s="61"/>
      <c r="V618" s="61"/>
      <c r="W618" s="61"/>
      <c r="X618" s="61"/>
      <c r="Y618" s="61"/>
      <c r="Z618" s="61"/>
    </row>
    <row r="619" spans="1:26" ht="14.25" customHeight="1" x14ac:dyDescent="0.3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3"/>
      <c r="U619" s="61"/>
      <c r="V619" s="61"/>
      <c r="W619" s="61"/>
      <c r="X619" s="61"/>
      <c r="Y619" s="61"/>
      <c r="Z619" s="61"/>
    </row>
    <row r="620" spans="1:26" ht="14.25" customHeight="1" x14ac:dyDescent="0.3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3"/>
      <c r="U620" s="61"/>
      <c r="V620" s="61"/>
      <c r="W620" s="61"/>
      <c r="X620" s="61"/>
      <c r="Y620" s="61"/>
      <c r="Z620" s="61"/>
    </row>
    <row r="621" spans="1:26" ht="14.25" customHeight="1" x14ac:dyDescent="0.3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3"/>
      <c r="U621" s="61"/>
      <c r="V621" s="61"/>
      <c r="W621" s="61"/>
      <c r="X621" s="61"/>
      <c r="Y621" s="61"/>
      <c r="Z621" s="61"/>
    </row>
    <row r="622" spans="1:26" ht="14.25" customHeight="1" x14ac:dyDescent="0.3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3"/>
      <c r="U622" s="61"/>
      <c r="V622" s="61"/>
      <c r="W622" s="61"/>
      <c r="X622" s="61"/>
      <c r="Y622" s="61"/>
      <c r="Z622" s="61"/>
    </row>
    <row r="623" spans="1:26" ht="14.25" customHeight="1" x14ac:dyDescent="0.3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3"/>
      <c r="U623" s="61"/>
      <c r="V623" s="61"/>
      <c r="W623" s="61"/>
      <c r="X623" s="61"/>
      <c r="Y623" s="61"/>
      <c r="Z623" s="61"/>
    </row>
    <row r="624" spans="1:26" ht="14.25" customHeight="1" x14ac:dyDescent="0.3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3"/>
      <c r="U624" s="61"/>
      <c r="V624" s="61"/>
      <c r="W624" s="61"/>
      <c r="X624" s="61"/>
      <c r="Y624" s="61"/>
      <c r="Z624" s="61"/>
    </row>
    <row r="625" spans="1:26" ht="14.25" customHeight="1" x14ac:dyDescent="0.3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3"/>
      <c r="U625" s="61"/>
      <c r="V625" s="61"/>
      <c r="W625" s="61"/>
      <c r="X625" s="61"/>
      <c r="Y625" s="61"/>
      <c r="Z625" s="61"/>
    </row>
    <row r="626" spans="1:26" ht="14.25" customHeight="1" x14ac:dyDescent="0.3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3"/>
      <c r="U626" s="61"/>
      <c r="V626" s="61"/>
      <c r="W626" s="61"/>
      <c r="X626" s="61"/>
      <c r="Y626" s="61"/>
      <c r="Z626" s="61"/>
    </row>
    <row r="627" spans="1:26" ht="14.25" customHeight="1" x14ac:dyDescent="0.3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3"/>
      <c r="U627" s="61"/>
      <c r="V627" s="61"/>
      <c r="W627" s="61"/>
      <c r="X627" s="61"/>
      <c r="Y627" s="61"/>
      <c r="Z627" s="61"/>
    </row>
    <row r="628" spans="1:26" ht="14.25" customHeight="1" x14ac:dyDescent="0.3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3"/>
      <c r="U628" s="61"/>
      <c r="V628" s="61"/>
      <c r="W628" s="61"/>
      <c r="X628" s="61"/>
      <c r="Y628" s="61"/>
      <c r="Z628" s="61"/>
    </row>
    <row r="629" spans="1:26" ht="14.25" customHeight="1" x14ac:dyDescent="0.3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3"/>
      <c r="U629" s="61"/>
      <c r="V629" s="61"/>
      <c r="W629" s="61"/>
      <c r="X629" s="61"/>
      <c r="Y629" s="61"/>
      <c r="Z629" s="61"/>
    </row>
    <row r="630" spans="1:26" ht="14.25" customHeight="1" x14ac:dyDescent="0.3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3"/>
      <c r="U630" s="61"/>
      <c r="V630" s="61"/>
      <c r="W630" s="61"/>
      <c r="X630" s="61"/>
      <c r="Y630" s="61"/>
      <c r="Z630" s="61"/>
    </row>
    <row r="631" spans="1:26" ht="14.25" customHeight="1" x14ac:dyDescent="0.3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3"/>
      <c r="U631" s="61"/>
      <c r="V631" s="61"/>
      <c r="W631" s="61"/>
      <c r="X631" s="61"/>
      <c r="Y631" s="61"/>
      <c r="Z631" s="61"/>
    </row>
    <row r="632" spans="1:26" ht="14.25" customHeight="1" x14ac:dyDescent="0.3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3"/>
      <c r="U632" s="61"/>
      <c r="V632" s="61"/>
      <c r="W632" s="61"/>
      <c r="X632" s="61"/>
      <c r="Y632" s="61"/>
      <c r="Z632" s="61"/>
    </row>
    <row r="633" spans="1:26" ht="14.25" customHeight="1" x14ac:dyDescent="0.3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3"/>
      <c r="U633" s="61"/>
      <c r="V633" s="61"/>
      <c r="W633" s="61"/>
      <c r="X633" s="61"/>
      <c r="Y633" s="61"/>
      <c r="Z633" s="61"/>
    </row>
    <row r="634" spans="1:26" ht="14.25" customHeight="1" x14ac:dyDescent="0.3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3"/>
      <c r="U634" s="61"/>
      <c r="V634" s="61"/>
      <c r="W634" s="61"/>
      <c r="X634" s="61"/>
      <c r="Y634" s="61"/>
      <c r="Z634" s="61"/>
    </row>
    <row r="635" spans="1:26" ht="14.25" customHeight="1" x14ac:dyDescent="0.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3"/>
      <c r="U635" s="61"/>
      <c r="V635" s="61"/>
      <c r="W635" s="61"/>
      <c r="X635" s="61"/>
      <c r="Y635" s="61"/>
      <c r="Z635" s="61"/>
    </row>
    <row r="636" spans="1:26" ht="14.25" customHeight="1" x14ac:dyDescent="0.3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3"/>
      <c r="U636" s="61"/>
      <c r="V636" s="61"/>
      <c r="W636" s="61"/>
      <c r="X636" s="61"/>
      <c r="Y636" s="61"/>
      <c r="Z636" s="61"/>
    </row>
    <row r="637" spans="1:26" ht="14.25" customHeight="1" x14ac:dyDescent="0.3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3"/>
      <c r="U637" s="61"/>
      <c r="V637" s="61"/>
      <c r="W637" s="61"/>
      <c r="X637" s="61"/>
      <c r="Y637" s="61"/>
      <c r="Z637" s="61"/>
    </row>
    <row r="638" spans="1:26" ht="14.25" customHeight="1" x14ac:dyDescent="0.3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3"/>
      <c r="U638" s="61"/>
      <c r="V638" s="61"/>
      <c r="W638" s="61"/>
      <c r="X638" s="61"/>
      <c r="Y638" s="61"/>
      <c r="Z638" s="61"/>
    </row>
    <row r="639" spans="1:26" ht="14.25" customHeight="1" x14ac:dyDescent="0.3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3"/>
      <c r="U639" s="61"/>
      <c r="V639" s="61"/>
      <c r="W639" s="61"/>
      <c r="X639" s="61"/>
      <c r="Y639" s="61"/>
      <c r="Z639" s="61"/>
    </row>
    <row r="640" spans="1:26" ht="14.25" customHeight="1" x14ac:dyDescent="0.3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3"/>
      <c r="U640" s="61"/>
      <c r="V640" s="61"/>
      <c r="W640" s="61"/>
      <c r="X640" s="61"/>
      <c r="Y640" s="61"/>
      <c r="Z640" s="61"/>
    </row>
    <row r="641" spans="1:26" ht="14.25" customHeight="1" x14ac:dyDescent="0.3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3"/>
      <c r="U641" s="61"/>
      <c r="V641" s="61"/>
      <c r="W641" s="61"/>
      <c r="X641" s="61"/>
      <c r="Y641" s="61"/>
      <c r="Z641" s="61"/>
    </row>
    <row r="642" spans="1:26" ht="14.25" customHeight="1" x14ac:dyDescent="0.3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3"/>
      <c r="U642" s="61"/>
      <c r="V642" s="61"/>
      <c r="W642" s="61"/>
      <c r="X642" s="61"/>
      <c r="Y642" s="61"/>
      <c r="Z642" s="61"/>
    </row>
    <row r="643" spans="1:26" ht="14.25" customHeight="1" x14ac:dyDescent="0.3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3"/>
      <c r="U643" s="61"/>
      <c r="V643" s="61"/>
      <c r="W643" s="61"/>
      <c r="X643" s="61"/>
      <c r="Y643" s="61"/>
      <c r="Z643" s="61"/>
    </row>
    <row r="644" spans="1:26" ht="14.25" customHeight="1" x14ac:dyDescent="0.3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3"/>
      <c r="U644" s="61"/>
      <c r="V644" s="61"/>
      <c r="W644" s="61"/>
      <c r="X644" s="61"/>
      <c r="Y644" s="61"/>
      <c r="Z644" s="61"/>
    </row>
    <row r="645" spans="1:26" ht="14.25" customHeight="1" x14ac:dyDescent="0.3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3"/>
      <c r="U645" s="61"/>
      <c r="V645" s="61"/>
      <c r="W645" s="61"/>
      <c r="X645" s="61"/>
      <c r="Y645" s="61"/>
      <c r="Z645" s="61"/>
    </row>
    <row r="646" spans="1:26" ht="14.25" customHeight="1" x14ac:dyDescent="0.3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3"/>
      <c r="U646" s="61"/>
      <c r="V646" s="61"/>
      <c r="W646" s="61"/>
      <c r="X646" s="61"/>
      <c r="Y646" s="61"/>
      <c r="Z646" s="61"/>
    </row>
    <row r="647" spans="1:26" ht="14.25" customHeight="1" x14ac:dyDescent="0.3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3"/>
      <c r="U647" s="61"/>
      <c r="V647" s="61"/>
      <c r="W647" s="61"/>
      <c r="X647" s="61"/>
      <c r="Y647" s="61"/>
      <c r="Z647" s="61"/>
    </row>
    <row r="648" spans="1:26" ht="14.25" customHeight="1" x14ac:dyDescent="0.3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3"/>
      <c r="U648" s="61"/>
      <c r="V648" s="61"/>
      <c r="W648" s="61"/>
      <c r="X648" s="61"/>
      <c r="Y648" s="61"/>
      <c r="Z648" s="61"/>
    </row>
    <row r="649" spans="1:26" ht="14.25" customHeight="1" x14ac:dyDescent="0.3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3"/>
      <c r="U649" s="61"/>
      <c r="V649" s="61"/>
      <c r="W649" s="61"/>
      <c r="X649" s="61"/>
      <c r="Y649" s="61"/>
      <c r="Z649" s="61"/>
    </row>
    <row r="650" spans="1:26" ht="14.25" customHeight="1" x14ac:dyDescent="0.3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3"/>
      <c r="U650" s="61"/>
      <c r="V650" s="61"/>
      <c r="W650" s="61"/>
      <c r="X650" s="61"/>
      <c r="Y650" s="61"/>
      <c r="Z650" s="61"/>
    </row>
    <row r="651" spans="1:26" ht="14.25" customHeight="1" x14ac:dyDescent="0.3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3"/>
      <c r="U651" s="61"/>
      <c r="V651" s="61"/>
      <c r="W651" s="61"/>
      <c r="X651" s="61"/>
      <c r="Y651" s="61"/>
      <c r="Z651" s="61"/>
    </row>
    <row r="652" spans="1:26" ht="14.25" customHeight="1" x14ac:dyDescent="0.3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3"/>
      <c r="U652" s="61"/>
      <c r="V652" s="61"/>
      <c r="W652" s="61"/>
      <c r="X652" s="61"/>
      <c r="Y652" s="61"/>
      <c r="Z652" s="61"/>
    </row>
    <row r="653" spans="1:26" ht="14.25" customHeight="1" x14ac:dyDescent="0.3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3"/>
      <c r="U653" s="61"/>
      <c r="V653" s="61"/>
      <c r="W653" s="61"/>
      <c r="X653" s="61"/>
      <c r="Y653" s="61"/>
      <c r="Z653" s="61"/>
    </row>
    <row r="654" spans="1:26" ht="14.25" customHeight="1" x14ac:dyDescent="0.3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3"/>
      <c r="U654" s="61"/>
      <c r="V654" s="61"/>
      <c r="W654" s="61"/>
      <c r="X654" s="61"/>
      <c r="Y654" s="61"/>
      <c r="Z654" s="61"/>
    </row>
    <row r="655" spans="1:26" ht="14.25" customHeight="1" x14ac:dyDescent="0.3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3"/>
      <c r="U655" s="61"/>
      <c r="V655" s="61"/>
      <c r="W655" s="61"/>
      <c r="X655" s="61"/>
      <c r="Y655" s="61"/>
      <c r="Z655" s="61"/>
    </row>
    <row r="656" spans="1:26" ht="14.25" customHeight="1" x14ac:dyDescent="0.3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3"/>
      <c r="U656" s="61"/>
      <c r="V656" s="61"/>
      <c r="W656" s="61"/>
      <c r="X656" s="61"/>
      <c r="Y656" s="61"/>
      <c r="Z656" s="61"/>
    </row>
    <row r="657" spans="1:26" ht="14.25" customHeight="1" x14ac:dyDescent="0.3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3"/>
      <c r="U657" s="61"/>
      <c r="V657" s="61"/>
      <c r="W657" s="61"/>
      <c r="X657" s="61"/>
      <c r="Y657" s="61"/>
      <c r="Z657" s="61"/>
    </row>
    <row r="658" spans="1:26" ht="14.25" customHeight="1" x14ac:dyDescent="0.3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3"/>
      <c r="U658" s="61"/>
      <c r="V658" s="61"/>
      <c r="W658" s="61"/>
      <c r="X658" s="61"/>
      <c r="Y658" s="61"/>
      <c r="Z658" s="61"/>
    </row>
    <row r="659" spans="1:26" ht="14.25" customHeight="1" x14ac:dyDescent="0.3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3"/>
      <c r="U659" s="61"/>
      <c r="V659" s="61"/>
      <c r="W659" s="61"/>
      <c r="X659" s="61"/>
      <c r="Y659" s="61"/>
      <c r="Z659" s="61"/>
    </row>
    <row r="660" spans="1:26" ht="14.25" customHeight="1" x14ac:dyDescent="0.3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3"/>
      <c r="U660" s="61"/>
      <c r="V660" s="61"/>
      <c r="W660" s="61"/>
      <c r="X660" s="61"/>
      <c r="Y660" s="61"/>
      <c r="Z660" s="61"/>
    </row>
    <row r="661" spans="1:26" ht="14.25" customHeight="1" x14ac:dyDescent="0.3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3"/>
      <c r="U661" s="61"/>
      <c r="V661" s="61"/>
      <c r="W661" s="61"/>
      <c r="X661" s="61"/>
      <c r="Y661" s="61"/>
      <c r="Z661" s="61"/>
    </row>
    <row r="662" spans="1:26" ht="14.25" customHeight="1" x14ac:dyDescent="0.3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3"/>
      <c r="U662" s="61"/>
      <c r="V662" s="61"/>
      <c r="W662" s="61"/>
      <c r="X662" s="61"/>
      <c r="Y662" s="61"/>
      <c r="Z662" s="61"/>
    </row>
    <row r="663" spans="1:26" ht="14.25" customHeight="1" x14ac:dyDescent="0.3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3"/>
      <c r="U663" s="61"/>
      <c r="V663" s="61"/>
      <c r="W663" s="61"/>
      <c r="X663" s="61"/>
      <c r="Y663" s="61"/>
      <c r="Z663" s="61"/>
    </row>
    <row r="664" spans="1:26" ht="14.25" customHeight="1" x14ac:dyDescent="0.3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3"/>
      <c r="U664" s="61"/>
      <c r="V664" s="61"/>
      <c r="W664" s="61"/>
      <c r="X664" s="61"/>
      <c r="Y664" s="61"/>
      <c r="Z664" s="61"/>
    </row>
    <row r="665" spans="1:26" ht="14.25" customHeight="1" x14ac:dyDescent="0.3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3"/>
      <c r="U665" s="61"/>
      <c r="V665" s="61"/>
      <c r="W665" s="61"/>
      <c r="X665" s="61"/>
      <c r="Y665" s="61"/>
      <c r="Z665" s="61"/>
    </row>
    <row r="666" spans="1:26" ht="14.25" customHeight="1" x14ac:dyDescent="0.3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3"/>
      <c r="U666" s="61"/>
      <c r="V666" s="61"/>
      <c r="W666" s="61"/>
      <c r="X666" s="61"/>
      <c r="Y666" s="61"/>
      <c r="Z666" s="61"/>
    </row>
    <row r="667" spans="1:26" ht="14.25" customHeight="1" x14ac:dyDescent="0.3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3"/>
      <c r="U667" s="61"/>
      <c r="V667" s="61"/>
      <c r="W667" s="61"/>
      <c r="X667" s="61"/>
      <c r="Y667" s="61"/>
      <c r="Z667" s="61"/>
    </row>
    <row r="668" spans="1:26" ht="14.25" customHeight="1" x14ac:dyDescent="0.3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3"/>
      <c r="U668" s="61"/>
      <c r="V668" s="61"/>
      <c r="W668" s="61"/>
      <c r="X668" s="61"/>
      <c r="Y668" s="61"/>
      <c r="Z668" s="61"/>
    </row>
    <row r="669" spans="1:26" ht="14.25" customHeight="1" x14ac:dyDescent="0.3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3"/>
      <c r="U669" s="61"/>
      <c r="V669" s="61"/>
      <c r="W669" s="61"/>
      <c r="X669" s="61"/>
      <c r="Y669" s="61"/>
      <c r="Z669" s="61"/>
    </row>
    <row r="670" spans="1:26" ht="14.25" customHeight="1" x14ac:dyDescent="0.3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3"/>
      <c r="U670" s="61"/>
      <c r="V670" s="61"/>
      <c r="W670" s="61"/>
      <c r="X670" s="61"/>
      <c r="Y670" s="61"/>
      <c r="Z670" s="61"/>
    </row>
    <row r="671" spans="1:26" ht="14.25" customHeight="1" x14ac:dyDescent="0.3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3"/>
      <c r="U671" s="61"/>
      <c r="V671" s="61"/>
      <c r="W671" s="61"/>
      <c r="X671" s="61"/>
      <c r="Y671" s="61"/>
      <c r="Z671" s="61"/>
    </row>
    <row r="672" spans="1:26" ht="14.25" customHeight="1" x14ac:dyDescent="0.3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3"/>
      <c r="U672" s="61"/>
      <c r="V672" s="61"/>
      <c r="W672" s="61"/>
      <c r="X672" s="61"/>
      <c r="Y672" s="61"/>
      <c r="Z672" s="61"/>
    </row>
    <row r="673" spans="1:26" ht="14.25" customHeight="1" x14ac:dyDescent="0.3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3"/>
      <c r="U673" s="61"/>
      <c r="V673" s="61"/>
      <c r="W673" s="61"/>
      <c r="X673" s="61"/>
      <c r="Y673" s="61"/>
      <c r="Z673" s="61"/>
    </row>
    <row r="674" spans="1:26" ht="14.25" customHeight="1" x14ac:dyDescent="0.3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3"/>
      <c r="U674" s="61"/>
      <c r="V674" s="61"/>
      <c r="W674" s="61"/>
      <c r="X674" s="61"/>
      <c r="Y674" s="61"/>
      <c r="Z674" s="61"/>
    </row>
    <row r="675" spans="1:26" ht="14.25" customHeight="1" x14ac:dyDescent="0.3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3"/>
      <c r="U675" s="61"/>
      <c r="V675" s="61"/>
      <c r="W675" s="61"/>
      <c r="X675" s="61"/>
      <c r="Y675" s="61"/>
      <c r="Z675" s="61"/>
    </row>
    <row r="676" spans="1:26" ht="14.25" customHeight="1" x14ac:dyDescent="0.3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3"/>
      <c r="U676" s="61"/>
      <c r="V676" s="61"/>
      <c r="W676" s="61"/>
      <c r="X676" s="61"/>
      <c r="Y676" s="61"/>
      <c r="Z676" s="61"/>
    </row>
    <row r="677" spans="1:26" ht="14.25" customHeight="1" x14ac:dyDescent="0.3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3"/>
      <c r="U677" s="61"/>
      <c r="V677" s="61"/>
      <c r="W677" s="61"/>
      <c r="X677" s="61"/>
      <c r="Y677" s="61"/>
      <c r="Z677" s="61"/>
    </row>
    <row r="678" spans="1:26" ht="14.25" customHeight="1" x14ac:dyDescent="0.3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3"/>
      <c r="U678" s="61"/>
      <c r="V678" s="61"/>
      <c r="W678" s="61"/>
      <c r="X678" s="61"/>
      <c r="Y678" s="61"/>
      <c r="Z678" s="61"/>
    </row>
    <row r="679" spans="1:26" ht="14.25" customHeight="1" x14ac:dyDescent="0.3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3"/>
      <c r="U679" s="61"/>
      <c r="V679" s="61"/>
      <c r="W679" s="61"/>
      <c r="X679" s="61"/>
      <c r="Y679" s="61"/>
      <c r="Z679" s="61"/>
    </row>
    <row r="680" spans="1:26" ht="14.25" customHeight="1" x14ac:dyDescent="0.3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3"/>
      <c r="U680" s="61"/>
      <c r="V680" s="61"/>
      <c r="W680" s="61"/>
      <c r="X680" s="61"/>
      <c r="Y680" s="61"/>
      <c r="Z680" s="61"/>
    </row>
    <row r="681" spans="1:26" ht="14.25" customHeight="1" x14ac:dyDescent="0.3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3"/>
      <c r="U681" s="61"/>
      <c r="V681" s="61"/>
      <c r="W681" s="61"/>
      <c r="X681" s="61"/>
      <c r="Y681" s="61"/>
      <c r="Z681" s="61"/>
    </row>
    <row r="682" spans="1:26" ht="14.25" customHeight="1" x14ac:dyDescent="0.3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3"/>
      <c r="U682" s="61"/>
      <c r="V682" s="61"/>
      <c r="W682" s="61"/>
      <c r="X682" s="61"/>
      <c r="Y682" s="61"/>
      <c r="Z682" s="61"/>
    </row>
    <row r="683" spans="1:26" ht="14.25" customHeight="1" x14ac:dyDescent="0.3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3"/>
      <c r="U683" s="61"/>
      <c r="V683" s="61"/>
      <c r="W683" s="61"/>
      <c r="X683" s="61"/>
      <c r="Y683" s="61"/>
      <c r="Z683" s="61"/>
    </row>
    <row r="684" spans="1:26" ht="14.25" customHeight="1" x14ac:dyDescent="0.3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3"/>
      <c r="U684" s="61"/>
      <c r="V684" s="61"/>
      <c r="W684" s="61"/>
      <c r="X684" s="61"/>
      <c r="Y684" s="61"/>
      <c r="Z684" s="61"/>
    </row>
    <row r="685" spans="1:26" ht="14.25" customHeight="1" x14ac:dyDescent="0.3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3"/>
      <c r="U685" s="61"/>
      <c r="V685" s="61"/>
      <c r="W685" s="61"/>
      <c r="X685" s="61"/>
      <c r="Y685" s="61"/>
      <c r="Z685" s="61"/>
    </row>
    <row r="686" spans="1:26" ht="14.25" customHeight="1" x14ac:dyDescent="0.3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3"/>
      <c r="U686" s="61"/>
      <c r="V686" s="61"/>
      <c r="W686" s="61"/>
      <c r="X686" s="61"/>
      <c r="Y686" s="61"/>
      <c r="Z686" s="61"/>
    </row>
    <row r="687" spans="1:26" ht="14.25" customHeight="1" x14ac:dyDescent="0.3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3"/>
      <c r="U687" s="61"/>
      <c r="V687" s="61"/>
      <c r="W687" s="61"/>
      <c r="X687" s="61"/>
      <c r="Y687" s="61"/>
      <c r="Z687" s="61"/>
    </row>
    <row r="688" spans="1:26" ht="14.25" customHeight="1" x14ac:dyDescent="0.3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3"/>
      <c r="U688" s="61"/>
      <c r="V688" s="61"/>
      <c r="W688" s="61"/>
      <c r="X688" s="61"/>
      <c r="Y688" s="61"/>
      <c r="Z688" s="61"/>
    </row>
    <row r="689" spans="1:26" ht="14.25" customHeight="1" x14ac:dyDescent="0.3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3"/>
      <c r="U689" s="61"/>
      <c r="V689" s="61"/>
      <c r="W689" s="61"/>
      <c r="X689" s="61"/>
      <c r="Y689" s="61"/>
      <c r="Z689" s="61"/>
    </row>
    <row r="690" spans="1:26" ht="14.25" customHeight="1" x14ac:dyDescent="0.3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3"/>
      <c r="U690" s="61"/>
      <c r="V690" s="61"/>
      <c r="W690" s="61"/>
      <c r="X690" s="61"/>
      <c r="Y690" s="61"/>
      <c r="Z690" s="61"/>
    </row>
    <row r="691" spans="1:26" ht="14.25" customHeight="1" x14ac:dyDescent="0.3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3"/>
      <c r="U691" s="61"/>
      <c r="V691" s="61"/>
      <c r="W691" s="61"/>
      <c r="X691" s="61"/>
      <c r="Y691" s="61"/>
      <c r="Z691" s="61"/>
    </row>
    <row r="692" spans="1:26" ht="14.25" customHeight="1" x14ac:dyDescent="0.3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3"/>
      <c r="U692" s="61"/>
      <c r="V692" s="61"/>
      <c r="W692" s="61"/>
      <c r="X692" s="61"/>
      <c r="Y692" s="61"/>
      <c r="Z692" s="61"/>
    </row>
    <row r="693" spans="1:26" ht="14.25" customHeight="1" x14ac:dyDescent="0.3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3"/>
      <c r="U693" s="61"/>
      <c r="V693" s="61"/>
      <c r="W693" s="61"/>
      <c r="X693" s="61"/>
      <c r="Y693" s="61"/>
      <c r="Z693" s="61"/>
    </row>
    <row r="694" spans="1:26" ht="14.25" customHeight="1" x14ac:dyDescent="0.3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3"/>
      <c r="U694" s="61"/>
      <c r="V694" s="61"/>
      <c r="W694" s="61"/>
      <c r="X694" s="61"/>
      <c r="Y694" s="61"/>
      <c r="Z694" s="61"/>
    </row>
    <row r="695" spans="1:26" ht="14.25" customHeight="1" x14ac:dyDescent="0.3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3"/>
      <c r="U695" s="61"/>
      <c r="V695" s="61"/>
      <c r="W695" s="61"/>
      <c r="X695" s="61"/>
      <c r="Y695" s="61"/>
      <c r="Z695" s="61"/>
    </row>
    <row r="696" spans="1:26" ht="14.25" customHeight="1" x14ac:dyDescent="0.3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3"/>
      <c r="U696" s="61"/>
      <c r="V696" s="61"/>
      <c r="W696" s="61"/>
      <c r="X696" s="61"/>
      <c r="Y696" s="61"/>
      <c r="Z696" s="61"/>
    </row>
    <row r="697" spans="1:26" ht="14.25" customHeight="1" x14ac:dyDescent="0.3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3"/>
      <c r="U697" s="61"/>
      <c r="V697" s="61"/>
      <c r="W697" s="61"/>
      <c r="X697" s="61"/>
      <c r="Y697" s="61"/>
      <c r="Z697" s="61"/>
    </row>
    <row r="698" spans="1:26" ht="14.25" customHeight="1" x14ac:dyDescent="0.3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3"/>
      <c r="U698" s="61"/>
      <c r="V698" s="61"/>
      <c r="W698" s="61"/>
      <c r="X698" s="61"/>
      <c r="Y698" s="61"/>
      <c r="Z698" s="61"/>
    </row>
    <row r="699" spans="1:26" ht="14.25" customHeight="1" x14ac:dyDescent="0.3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3"/>
      <c r="U699" s="61"/>
      <c r="V699" s="61"/>
      <c r="W699" s="61"/>
      <c r="X699" s="61"/>
      <c r="Y699" s="61"/>
      <c r="Z699" s="61"/>
    </row>
    <row r="700" spans="1:26" ht="14.25" customHeight="1" x14ac:dyDescent="0.3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3"/>
      <c r="U700" s="61"/>
      <c r="V700" s="61"/>
      <c r="W700" s="61"/>
      <c r="X700" s="61"/>
      <c r="Y700" s="61"/>
      <c r="Z700" s="61"/>
    </row>
    <row r="701" spans="1:26" ht="14.25" customHeight="1" x14ac:dyDescent="0.3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3"/>
      <c r="U701" s="61"/>
      <c r="V701" s="61"/>
      <c r="W701" s="61"/>
      <c r="X701" s="61"/>
      <c r="Y701" s="61"/>
      <c r="Z701" s="61"/>
    </row>
    <row r="702" spans="1:26" ht="14.25" customHeight="1" x14ac:dyDescent="0.3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3"/>
      <c r="U702" s="61"/>
      <c r="V702" s="61"/>
      <c r="W702" s="61"/>
      <c r="X702" s="61"/>
      <c r="Y702" s="61"/>
      <c r="Z702" s="61"/>
    </row>
    <row r="703" spans="1:26" ht="14.25" customHeight="1" x14ac:dyDescent="0.3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3"/>
      <c r="U703" s="61"/>
      <c r="V703" s="61"/>
      <c r="W703" s="61"/>
      <c r="X703" s="61"/>
      <c r="Y703" s="61"/>
      <c r="Z703" s="61"/>
    </row>
    <row r="704" spans="1:26" ht="14.25" customHeight="1" x14ac:dyDescent="0.3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3"/>
      <c r="U704" s="61"/>
      <c r="V704" s="61"/>
      <c r="W704" s="61"/>
      <c r="X704" s="61"/>
      <c r="Y704" s="61"/>
      <c r="Z704" s="61"/>
    </row>
    <row r="705" spans="1:26" ht="14.25" customHeight="1" x14ac:dyDescent="0.3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3"/>
      <c r="U705" s="61"/>
      <c r="V705" s="61"/>
      <c r="W705" s="61"/>
      <c r="X705" s="61"/>
      <c r="Y705" s="61"/>
      <c r="Z705" s="61"/>
    </row>
    <row r="706" spans="1:26" ht="14.25" customHeight="1" x14ac:dyDescent="0.3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3"/>
      <c r="U706" s="61"/>
      <c r="V706" s="61"/>
      <c r="W706" s="61"/>
      <c r="X706" s="61"/>
      <c r="Y706" s="61"/>
      <c r="Z706" s="61"/>
    </row>
    <row r="707" spans="1:26" ht="14.25" customHeight="1" x14ac:dyDescent="0.3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3"/>
      <c r="U707" s="61"/>
      <c r="V707" s="61"/>
      <c r="W707" s="61"/>
      <c r="X707" s="61"/>
      <c r="Y707" s="61"/>
      <c r="Z707" s="61"/>
    </row>
    <row r="708" spans="1:26" ht="14.25" customHeight="1" x14ac:dyDescent="0.3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3"/>
      <c r="U708" s="61"/>
      <c r="V708" s="61"/>
      <c r="W708" s="61"/>
      <c r="X708" s="61"/>
      <c r="Y708" s="61"/>
      <c r="Z708" s="61"/>
    </row>
    <row r="709" spans="1:26" ht="14.25" customHeight="1" x14ac:dyDescent="0.3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3"/>
      <c r="U709" s="61"/>
      <c r="V709" s="61"/>
      <c r="W709" s="61"/>
      <c r="X709" s="61"/>
      <c r="Y709" s="61"/>
      <c r="Z709" s="61"/>
    </row>
    <row r="710" spans="1:26" ht="14.25" customHeight="1" x14ac:dyDescent="0.3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3"/>
      <c r="U710" s="61"/>
      <c r="V710" s="61"/>
      <c r="W710" s="61"/>
      <c r="X710" s="61"/>
      <c r="Y710" s="61"/>
      <c r="Z710" s="61"/>
    </row>
    <row r="711" spans="1:26" ht="14.25" customHeight="1" x14ac:dyDescent="0.3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3"/>
      <c r="U711" s="61"/>
      <c r="V711" s="61"/>
      <c r="W711" s="61"/>
      <c r="X711" s="61"/>
      <c r="Y711" s="61"/>
      <c r="Z711" s="61"/>
    </row>
    <row r="712" spans="1:26" ht="14.25" customHeight="1" x14ac:dyDescent="0.3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3"/>
      <c r="U712" s="61"/>
      <c r="V712" s="61"/>
      <c r="W712" s="61"/>
      <c r="X712" s="61"/>
      <c r="Y712" s="61"/>
      <c r="Z712" s="61"/>
    </row>
    <row r="713" spans="1:26" ht="14.25" customHeight="1" x14ac:dyDescent="0.3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3"/>
      <c r="U713" s="61"/>
      <c r="V713" s="61"/>
      <c r="W713" s="61"/>
      <c r="X713" s="61"/>
      <c r="Y713" s="61"/>
      <c r="Z713" s="61"/>
    </row>
    <row r="714" spans="1:26" ht="14.25" customHeight="1" x14ac:dyDescent="0.3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3"/>
      <c r="U714" s="61"/>
      <c r="V714" s="61"/>
      <c r="W714" s="61"/>
      <c r="X714" s="61"/>
      <c r="Y714" s="61"/>
      <c r="Z714" s="61"/>
    </row>
    <row r="715" spans="1:26" ht="14.25" customHeight="1" x14ac:dyDescent="0.3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3"/>
      <c r="U715" s="61"/>
      <c r="V715" s="61"/>
      <c r="W715" s="61"/>
      <c r="X715" s="61"/>
      <c r="Y715" s="61"/>
      <c r="Z715" s="61"/>
    </row>
    <row r="716" spans="1:26" ht="14.25" customHeight="1" x14ac:dyDescent="0.3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3"/>
      <c r="U716" s="61"/>
      <c r="V716" s="61"/>
      <c r="W716" s="61"/>
      <c r="X716" s="61"/>
      <c r="Y716" s="61"/>
      <c r="Z716" s="61"/>
    </row>
    <row r="717" spans="1:26" ht="14.25" customHeight="1" x14ac:dyDescent="0.3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3"/>
      <c r="U717" s="61"/>
      <c r="V717" s="61"/>
      <c r="W717" s="61"/>
      <c r="X717" s="61"/>
      <c r="Y717" s="61"/>
      <c r="Z717" s="61"/>
    </row>
    <row r="718" spans="1:26" ht="14.25" customHeight="1" x14ac:dyDescent="0.3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3"/>
      <c r="U718" s="61"/>
      <c r="V718" s="61"/>
      <c r="W718" s="61"/>
      <c r="X718" s="61"/>
      <c r="Y718" s="61"/>
      <c r="Z718" s="61"/>
    </row>
    <row r="719" spans="1:26" ht="14.25" customHeight="1" x14ac:dyDescent="0.3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3"/>
      <c r="U719" s="61"/>
      <c r="V719" s="61"/>
      <c r="W719" s="61"/>
      <c r="X719" s="61"/>
      <c r="Y719" s="61"/>
      <c r="Z719" s="61"/>
    </row>
    <row r="720" spans="1:26" ht="14.25" customHeight="1" x14ac:dyDescent="0.3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3"/>
      <c r="U720" s="61"/>
      <c r="V720" s="61"/>
      <c r="W720" s="61"/>
      <c r="X720" s="61"/>
      <c r="Y720" s="61"/>
      <c r="Z720" s="61"/>
    </row>
    <row r="721" spans="1:26" ht="14.25" customHeight="1" x14ac:dyDescent="0.3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3"/>
      <c r="U721" s="61"/>
      <c r="V721" s="61"/>
      <c r="W721" s="61"/>
      <c r="X721" s="61"/>
      <c r="Y721" s="61"/>
      <c r="Z721" s="61"/>
    </row>
    <row r="722" spans="1:26" ht="14.25" customHeight="1" x14ac:dyDescent="0.3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3"/>
      <c r="U722" s="61"/>
      <c r="V722" s="61"/>
      <c r="W722" s="61"/>
      <c r="X722" s="61"/>
      <c r="Y722" s="61"/>
      <c r="Z722" s="61"/>
    </row>
    <row r="723" spans="1:26" ht="14.25" customHeight="1" x14ac:dyDescent="0.3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3"/>
      <c r="U723" s="61"/>
      <c r="V723" s="61"/>
      <c r="W723" s="61"/>
      <c r="X723" s="61"/>
      <c r="Y723" s="61"/>
      <c r="Z723" s="61"/>
    </row>
    <row r="724" spans="1:26" ht="14.25" customHeight="1" x14ac:dyDescent="0.3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3"/>
      <c r="U724" s="61"/>
      <c r="V724" s="61"/>
      <c r="W724" s="61"/>
      <c r="X724" s="61"/>
      <c r="Y724" s="61"/>
      <c r="Z724" s="61"/>
    </row>
    <row r="725" spans="1:26" ht="14.25" customHeight="1" x14ac:dyDescent="0.3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3"/>
      <c r="U725" s="61"/>
      <c r="V725" s="61"/>
      <c r="W725" s="61"/>
      <c r="X725" s="61"/>
      <c r="Y725" s="61"/>
      <c r="Z725" s="61"/>
    </row>
    <row r="726" spans="1:26" ht="14.25" customHeight="1" x14ac:dyDescent="0.3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3"/>
      <c r="U726" s="61"/>
      <c r="V726" s="61"/>
      <c r="W726" s="61"/>
      <c r="X726" s="61"/>
      <c r="Y726" s="61"/>
      <c r="Z726" s="61"/>
    </row>
    <row r="727" spans="1:26" ht="14.25" customHeight="1" x14ac:dyDescent="0.3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3"/>
      <c r="U727" s="61"/>
      <c r="V727" s="61"/>
      <c r="W727" s="61"/>
      <c r="X727" s="61"/>
      <c r="Y727" s="61"/>
      <c r="Z727" s="61"/>
    </row>
    <row r="728" spans="1:26" ht="14.25" customHeight="1" x14ac:dyDescent="0.3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3"/>
      <c r="U728" s="61"/>
      <c r="V728" s="61"/>
      <c r="W728" s="61"/>
      <c r="X728" s="61"/>
      <c r="Y728" s="61"/>
      <c r="Z728" s="61"/>
    </row>
    <row r="729" spans="1:26" ht="14.25" customHeight="1" x14ac:dyDescent="0.3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3"/>
      <c r="U729" s="61"/>
      <c r="V729" s="61"/>
      <c r="W729" s="61"/>
      <c r="X729" s="61"/>
      <c r="Y729" s="61"/>
      <c r="Z729" s="61"/>
    </row>
    <row r="730" spans="1:26" ht="14.25" customHeight="1" x14ac:dyDescent="0.3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3"/>
      <c r="U730" s="61"/>
      <c r="V730" s="61"/>
      <c r="W730" s="61"/>
      <c r="X730" s="61"/>
      <c r="Y730" s="61"/>
      <c r="Z730" s="61"/>
    </row>
    <row r="731" spans="1:26" ht="14.25" customHeight="1" x14ac:dyDescent="0.3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3"/>
      <c r="U731" s="61"/>
      <c r="V731" s="61"/>
      <c r="W731" s="61"/>
      <c r="X731" s="61"/>
      <c r="Y731" s="61"/>
      <c r="Z731" s="61"/>
    </row>
    <row r="732" spans="1:26" ht="14.25" customHeight="1" x14ac:dyDescent="0.3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3"/>
      <c r="U732" s="61"/>
      <c r="V732" s="61"/>
      <c r="W732" s="61"/>
      <c r="X732" s="61"/>
      <c r="Y732" s="61"/>
      <c r="Z732" s="61"/>
    </row>
    <row r="733" spans="1:26" ht="14.25" customHeight="1" x14ac:dyDescent="0.3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3"/>
      <c r="U733" s="61"/>
      <c r="V733" s="61"/>
      <c r="W733" s="61"/>
      <c r="X733" s="61"/>
      <c r="Y733" s="61"/>
      <c r="Z733" s="61"/>
    </row>
    <row r="734" spans="1:26" ht="14.25" customHeight="1" x14ac:dyDescent="0.3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3"/>
      <c r="U734" s="61"/>
      <c r="V734" s="61"/>
      <c r="W734" s="61"/>
      <c r="X734" s="61"/>
      <c r="Y734" s="61"/>
      <c r="Z734" s="61"/>
    </row>
    <row r="735" spans="1:26" ht="14.25" customHeight="1" x14ac:dyDescent="0.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3"/>
      <c r="U735" s="61"/>
      <c r="V735" s="61"/>
      <c r="W735" s="61"/>
      <c r="X735" s="61"/>
      <c r="Y735" s="61"/>
      <c r="Z735" s="61"/>
    </row>
    <row r="736" spans="1:26" ht="14.25" customHeight="1" x14ac:dyDescent="0.3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3"/>
      <c r="U736" s="61"/>
      <c r="V736" s="61"/>
      <c r="W736" s="61"/>
      <c r="X736" s="61"/>
      <c r="Y736" s="61"/>
      <c r="Z736" s="61"/>
    </row>
    <row r="737" spans="1:26" ht="14.25" customHeight="1" x14ac:dyDescent="0.3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3"/>
      <c r="U737" s="61"/>
      <c r="V737" s="61"/>
      <c r="W737" s="61"/>
      <c r="X737" s="61"/>
      <c r="Y737" s="61"/>
      <c r="Z737" s="61"/>
    </row>
    <row r="738" spans="1:26" ht="14.25" customHeight="1" x14ac:dyDescent="0.3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3"/>
      <c r="U738" s="61"/>
      <c r="V738" s="61"/>
      <c r="W738" s="61"/>
      <c r="X738" s="61"/>
      <c r="Y738" s="61"/>
      <c r="Z738" s="61"/>
    </row>
    <row r="739" spans="1:26" ht="14.25" customHeight="1" x14ac:dyDescent="0.3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3"/>
      <c r="U739" s="61"/>
      <c r="V739" s="61"/>
      <c r="W739" s="61"/>
      <c r="X739" s="61"/>
      <c r="Y739" s="61"/>
      <c r="Z739" s="61"/>
    </row>
    <row r="740" spans="1:26" ht="14.25" customHeight="1" x14ac:dyDescent="0.3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3"/>
      <c r="U740" s="61"/>
      <c r="V740" s="61"/>
      <c r="W740" s="61"/>
      <c r="X740" s="61"/>
      <c r="Y740" s="61"/>
      <c r="Z740" s="61"/>
    </row>
    <row r="741" spans="1:26" ht="14.25" customHeight="1" x14ac:dyDescent="0.3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3"/>
      <c r="U741" s="61"/>
      <c r="V741" s="61"/>
      <c r="W741" s="61"/>
      <c r="X741" s="61"/>
      <c r="Y741" s="61"/>
      <c r="Z741" s="61"/>
    </row>
    <row r="742" spans="1:26" ht="14.25" customHeight="1" x14ac:dyDescent="0.3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3"/>
      <c r="U742" s="61"/>
      <c r="V742" s="61"/>
      <c r="W742" s="61"/>
      <c r="X742" s="61"/>
      <c r="Y742" s="61"/>
      <c r="Z742" s="61"/>
    </row>
    <row r="743" spans="1:26" ht="14.25" customHeight="1" x14ac:dyDescent="0.3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3"/>
      <c r="U743" s="61"/>
      <c r="V743" s="61"/>
      <c r="W743" s="61"/>
      <c r="X743" s="61"/>
      <c r="Y743" s="61"/>
      <c r="Z743" s="61"/>
    </row>
    <row r="744" spans="1:26" ht="14.25" customHeight="1" x14ac:dyDescent="0.3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3"/>
      <c r="U744" s="61"/>
      <c r="V744" s="61"/>
      <c r="W744" s="61"/>
      <c r="X744" s="61"/>
      <c r="Y744" s="61"/>
      <c r="Z744" s="61"/>
    </row>
    <row r="745" spans="1:26" ht="14.25" customHeight="1" x14ac:dyDescent="0.3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3"/>
      <c r="U745" s="61"/>
      <c r="V745" s="61"/>
      <c r="W745" s="61"/>
      <c r="X745" s="61"/>
      <c r="Y745" s="61"/>
      <c r="Z745" s="61"/>
    </row>
    <row r="746" spans="1:26" ht="14.25" customHeight="1" x14ac:dyDescent="0.3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3"/>
      <c r="U746" s="61"/>
      <c r="V746" s="61"/>
      <c r="W746" s="61"/>
      <c r="X746" s="61"/>
      <c r="Y746" s="61"/>
      <c r="Z746" s="61"/>
    </row>
    <row r="747" spans="1:26" ht="14.25" customHeight="1" x14ac:dyDescent="0.3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3"/>
      <c r="U747" s="61"/>
      <c r="V747" s="61"/>
      <c r="W747" s="61"/>
      <c r="X747" s="61"/>
      <c r="Y747" s="61"/>
      <c r="Z747" s="61"/>
    </row>
    <row r="748" spans="1:26" ht="14.25" customHeight="1" x14ac:dyDescent="0.3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3"/>
      <c r="U748" s="61"/>
      <c r="V748" s="61"/>
      <c r="W748" s="61"/>
      <c r="X748" s="61"/>
      <c r="Y748" s="61"/>
      <c r="Z748" s="61"/>
    </row>
    <row r="749" spans="1:26" ht="14.25" customHeight="1" x14ac:dyDescent="0.3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3"/>
      <c r="U749" s="61"/>
      <c r="V749" s="61"/>
      <c r="W749" s="61"/>
      <c r="X749" s="61"/>
      <c r="Y749" s="61"/>
      <c r="Z749" s="61"/>
    </row>
    <row r="750" spans="1:26" ht="14.25" customHeight="1" x14ac:dyDescent="0.3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3"/>
      <c r="U750" s="61"/>
      <c r="V750" s="61"/>
      <c r="W750" s="61"/>
      <c r="X750" s="61"/>
      <c r="Y750" s="61"/>
      <c r="Z750" s="61"/>
    </row>
    <row r="751" spans="1:26" ht="14.25" customHeight="1" x14ac:dyDescent="0.3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3"/>
      <c r="U751" s="61"/>
      <c r="V751" s="61"/>
      <c r="W751" s="61"/>
      <c r="X751" s="61"/>
      <c r="Y751" s="61"/>
      <c r="Z751" s="61"/>
    </row>
    <row r="752" spans="1:26" ht="14.25" customHeight="1" x14ac:dyDescent="0.3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3"/>
      <c r="U752" s="61"/>
      <c r="V752" s="61"/>
      <c r="W752" s="61"/>
      <c r="X752" s="61"/>
      <c r="Y752" s="61"/>
      <c r="Z752" s="61"/>
    </row>
    <row r="753" spans="1:26" ht="14.25" customHeight="1" x14ac:dyDescent="0.3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3"/>
      <c r="U753" s="61"/>
      <c r="V753" s="61"/>
      <c r="W753" s="61"/>
      <c r="X753" s="61"/>
      <c r="Y753" s="61"/>
      <c r="Z753" s="61"/>
    </row>
    <row r="754" spans="1:26" ht="14.25" customHeight="1" x14ac:dyDescent="0.3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3"/>
      <c r="U754" s="61"/>
      <c r="V754" s="61"/>
      <c r="W754" s="61"/>
      <c r="X754" s="61"/>
      <c r="Y754" s="61"/>
      <c r="Z754" s="61"/>
    </row>
    <row r="755" spans="1:26" ht="14.25" customHeight="1" x14ac:dyDescent="0.3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3"/>
      <c r="U755" s="61"/>
      <c r="V755" s="61"/>
      <c r="W755" s="61"/>
      <c r="X755" s="61"/>
      <c r="Y755" s="61"/>
      <c r="Z755" s="61"/>
    </row>
    <row r="756" spans="1:26" ht="14.25" customHeight="1" x14ac:dyDescent="0.3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3"/>
      <c r="U756" s="61"/>
      <c r="V756" s="61"/>
      <c r="W756" s="61"/>
      <c r="X756" s="61"/>
      <c r="Y756" s="61"/>
      <c r="Z756" s="61"/>
    </row>
    <row r="757" spans="1:26" ht="14.25" customHeight="1" x14ac:dyDescent="0.3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3"/>
      <c r="U757" s="61"/>
      <c r="V757" s="61"/>
      <c r="W757" s="61"/>
      <c r="X757" s="61"/>
      <c r="Y757" s="61"/>
      <c r="Z757" s="61"/>
    </row>
    <row r="758" spans="1:26" ht="14.25" customHeight="1" x14ac:dyDescent="0.3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3"/>
      <c r="U758" s="61"/>
      <c r="V758" s="61"/>
      <c r="W758" s="61"/>
      <c r="X758" s="61"/>
      <c r="Y758" s="61"/>
      <c r="Z758" s="61"/>
    </row>
    <row r="759" spans="1:26" ht="14.25" customHeight="1" x14ac:dyDescent="0.3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3"/>
      <c r="U759" s="61"/>
      <c r="V759" s="61"/>
      <c r="W759" s="61"/>
      <c r="X759" s="61"/>
      <c r="Y759" s="61"/>
      <c r="Z759" s="61"/>
    </row>
    <row r="760" spans="1:26" ht="14.25" customHeight="1" x14ac:dyDescent="0.3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3"/>
      <c r="U760" s="61"/>
      <c r="V760" s="61"/>
      <c r="W760" s="61"/>
      <c r="X760" s="61"/>
      <c r="Y760" s="61"/>
      <c r="Z760" s="61"/>
    </row>
    <row r="761" spans="1:26" ht="14.25" customHeight="1" x14ac:dyDescent="0.3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3"/>
      <c r="U761" s="61"/>
      <c r="V761" s="61"/>
      <c r="W761" s="61"/>
      <c r="X761" s="61"/>
      <c r="Y761" s="61"/>
      <c r="Z761" s="61"/>
    </row>
    <row r="762" spans="1:26" ht="14.25" customHeight="1" x14ac:dyDescent="0.3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3"/>
      <c r="U762" s="61"/>
      <c r="V762" s="61"/>
      <c r="W762" s="61"/>
      <c r="X762" s="61"/>
      <c r="Y762" s="61"/>
      <c r="Z762" s="61"/>
    </row>
    <row r="763" spans="1:26" ht="14.25" customHeight="1" x14ac:dyDescent="0.3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3"/>
      <c r="U763" s="61"/>
      <c r="V763" s="61"/>
      <c r="W763" s="61"/>
      <c r="X763" s="61"/>
      <c r="Y763" s="61"/>
      <c r="Z763" s="61"/>
    </row>
    <row r="764" spans="1:26" ht="14.25" customHeight="1" x14ac:dyDescent="0.3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3"/>
      <c r="U764" s="61"/>
      <c r="V764" s="61"/>
      <c r="W764" s="61"/>
      <c r="X764" s="61"/>
      <c r="Y764" s="61"/>
      <c r="Z764" s="61"/>
    </row>
    <row r="765" spans="1:26" ht="14.25" customHeight="1" x14ac:dyDescent="0.3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3"/>
      <c r="U765" s="61"/>
      <c r="V765" s="61"/>
      <c r="W765" s="61"/>
      <c r="X765" s="61"/>
      <c r="Y765" s="61"/>
      <c r="Z765" s="61"/>
    </row>
    <row r="766" spans="1:26" ht="14.25" customHeight="1" x14ac:dyDescent="0.3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3"/>
      <c r="U766" s="61"/>
      <c r="V766" s="61"/>
      <c r="W766" s="61"/>
      <c r="X766" s="61"/>
      <c r="Y766" s="61"/>
      <c r="Z766" s="61"/>
    </row>
    <row r="767" spans="1:26" ht="14.25" customHeight="1" x14ac:dyDescent="0.3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3"/>
      <c r="U767" s="61"/>
      <c r="V767" s="61"/>
      <c r="W767" s="61"/>
      <c r="X767" s="61"/>
      <c r="Y767" s="61"/>
      <c r="Z767" s="61"/>
    </row>
    <row r="768" spans="1:26" ht="14.25" customHeight="1" x14ac:dyDescent="0.3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3"/>
      <c r="U768" s="61"/>
      <c r="V768" s="61"/>
      <c r="W768" s="61"/>
      <c r="X768" s="61"/>
      <c r="Y768" s="61"/>
      <c r="Z768" s="61"/>
    </row>
    <row r="769" spans="1:26" ht="14.25" customHeight="1" x14ac:dyDescent="0.3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3"/>
      <c r="U769" s="61"/>
      <c r="V769" s="61"/>
      <c r="W769" s="61"/>
      <c r="X769" s="61"/>
      <c r="Y769" s="61"/>
      <c r="Z769" s="61"/>
    </row>
    <row r="770" spans="1:26" ht="14.25" customHeight="1" x14ac:dyDescent="0.3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3"/>
      <c r="U770" s="61"/>
      <c r="V770" s="61"/>
      <c r="W770" s="61"/>
      <c r="X770" s="61"/>
      <c r="Y770" s="61"/>
      <c r="Z770" s="61"/>
    </row>
    <row r="771" spans="1:26" ht="14.25" customHeight="1" x14ac:dyDescent="0.3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3"/>
      <c r="U771" s="61"/>
      <c r="V771" s="61"/>
      <c r="W771" s="61"/>
      <c r="X771" s="61"/>
      <c r="Y771" s="61"/>
      <c r="Z771" s="61"/>
    </row>
    <row r="772" spans="1:26" ht="14.25" customHeight="1" x14ac:dyDescent="0.3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3"/>
      <c r="U772" s="61"/>
      <c r="V772" s="61"/>
      <c r="W772" s="61"/>
      <c r="X772" s="61"/>
      <c r="Y772" s="61"/>
      <c r="Z772" s="61"/>
    </row>
    <row r="773" spans="1:26" ht="14.25" customHeight="1" x14ac:dyDescent="0.3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3"/>
      <c r="U773" s="61"/>
      <c r="V773" s="61"/>
      <c r="W773" s="61"/>
      <c r="X773" s="61"/>
      <c r="Y773" s="61"/>
      <c r="Z773" s="61"/>
    </row>
    <row r="774" spans="1:26" ht="14.25" customHeight="1" x14ac:dyDescent="0.3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3"/>
      <c r="U774" s="61"/>
      <c r="V774" s="61"/>
      <c r="W774" s="61"/>
      <c r="X774" s="61"/>
      <c r="Y774" s="61"/>
      <c r="Z774" s="61"/>
    </row>
    <row r="775" spans="1:26" ht="14.25" customHeight="1" x14ac:dyDescent="0.3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3"/>
      <c r="U775" s="61"/>
      <c r="V775" s="61"/>
      <c r="W775" s="61"/>
      <c r="X775" s="61"/>
      <c r="Y775" s="61"/>
      <c r="Z775" s="61"/>
    </row>
    <row r="776" spans="1:26" ht="14.25" customHeight="1" x14ac:dyDescent="0.3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3"/>
      <c r="U776" s="61"/>
      <c r="V776" s="61"/>
      <c r="W776" s="61"/>
      <c r="X776" s="61"/>
      <c r="Y776" s="61"/>
      <c r="Z776" s="61"/>
    </row>
    <row r="777" spans="1:26" ht="14.25" customHeight="1" x14ac:dyDescent="0.3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3"/>
      <c r="U777" s="61"/>
      <c r="V777" s="61"/>
      <c r="W777" s="61"/>
      <c r="X777" s="61"/>
      <c r="Y777" s="61"/>
      <c r="Z777" s="61"/>
    </row>
    <row r="778" spans="1:26" ht="14.25" customHeight="1" x14ac:dyDescent="0.3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3"/>
      <c r="U778" s="61"/>
      <c r="V778" s="61"/>
      <c r="W778" s="61"/>
      <c r="X778" s="61"/>
      <c r="Y778" s="61"/>
      <c r="Z778" s="61"/>
    </row>
    <row r="779" spans="1:26" ht="14.25" customHeight="1" x14ac:dyDescent="0.3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3"/>
      <c r="U779" s="61"/>
      <c r="V779" s="61"/>
      <c r="W779" s="61"/>
      <c r="X779" s="61"/>
      <c r="Y779" s="61"/>
      <c r="Z779" s="61"/>
    </row>
    <row r="780" spans="1:26" ht="14.25" customHeight="1" x14ac:dyDescent="0.3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3"/>
      <c r="U780" s="61"/>
      <c r="V780" s="61"/>
      <c r="W780" s="61"/>
      <c r="X780" s="61"/>
      <c r="Y780" s="61"/>
      <c r="Z780" s="61"/>
    </row>
    <row r="781" spans="1:26" ht="14.25" customHeight="1" x14ac:dyDescent="0.3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3"/>
      <c r="U781" s="61"/>
      <c r="V781" s="61"/>
      <c r="W781" s="61"/>
      <c r="X781" s="61"/>
      <c r="Y781" s="61"/>
      <c r="Z781" s="61"/>
    </row>
    <row r="782" spans="1:26" ht="14.25" customHeight="1" x14ac:dyDescent="0.3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3"/>
      <c r="U782" s="61"/>
      <c r="V782" s="61"/>
      <c r="W782" s="61"/>
      <c r="X782" s="61"/>
      <c r="Y782" s="61"/>
      <c r="Z782" s="61"/>
    </row>
    <row r="783" spans="1:26" ht="14.25" customHeight="1" x14ac:dyDescent="0.3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3"/>
      <c r="U783" s="61"/>
      <c r="V783" s="61"/>
      <c r="W783" s="61"/>
      <c r="X783" s="61"/>
      <c r="Y783" s="61"/>
      <c r="Z783" s="61"/>
    </row>
    <row r="784" spans="1:26" ht="14.25" customHeight="1" x14ac:dyDescent="0.3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3"/>
      <c r="U784" s="61"/>
      <c r="V784" s="61"/>
      <c r="W784" s="61"/>
      <c r="X784" s="61"/>
      <c r="Y784" s="61"/>
      <c r="Z784" s="61"/>
    </row>
    <row r="785" spans="1:26" ht="14.25" customHeight="1" x14ac:dyDescent="0.3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3"/>
      <c r="U785" s="61"/>
      <c r="V785" s="61"/>
      <c r="W785" s="61"/>
      <c r="X785" s="61"/>
      <c r="Y785" s="61"/>
      <c r="Z785" s="61"/>
    </row>
    <row r="786" spans="1:26" ht="14.25" customHeight="1" x14ac:dyDescent="0.3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3"/>
      <c r="U786" s="61"/>
      <c r="V786" s="61"/>
      <c r="W786" s="61"/>
      <c r="X786" s="61"/>
      <c r="Y786" s="61"/>
      <c r="Z786" s="61"/>
    </row>
    <row r="787" spans="1:26" ht="14.25" customHeight="1" x14ac:dyDescent="0.3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3"/>
      <c r="U787" s="61"/>
      <c r="V787" s="61"/>
      <c r="W787" s="61"/>
      <c r="X787" s="61"/>
      <c r="Y787" s="61"/>
      <c r="Z787" s="61"/>
    </row>
    <row r="788" spans="1:26" ht="14.25" customHeight="1" x14ac:dyDescent="0.3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3"/>
      <c r="U788" s="61"/>
      <c r="V788" s="61"/>
      <c r="W788" s="61"/>
      <c r="X788" s="61"/>
      <c r="Y788" s="61"/>
      <c r="Z788" s="61"/>
    </row>
    <row r="789" spans="1:26" ht="14.25" customHeight="1" x14ac:dyDescent="0.3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3"/>
      <c r="U789" s="61"/>
      <c r="V789" s="61"/>
      <c r="W789" s="61"/>
      <c r="X789" s="61"/>
      <c r="Y789" s="61"/>
      <c r="Z789" s="61"/>
    </row>
    <row r="790" spans="1:26" ht="14.25" customHeight="1" x14ac:dyDescent="0.3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3"/>
      <c r="U790" s="61"/>
      <c r="V790" s="61"/>
      <c r="W790" s="61"/>
      <c r="X790" s="61"/>
      <c r="Y790" s="61"/>
      <c r="Z790" s="61"/>
    </row>
    <row r="791" spans="1:26" ht="14.25" customHeight="1" x14ac:dyDescent="0.3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3"/>
      <c r="U791" s="61"/>
      <c r="V791" s="61"/>
      <c r="W791" s="61"/>
      <c r="X791" s="61"/>
      <c r="Y791" s="61"/>
      <c r="Z791" s="61"/>
    </row>
    <row r="792" spans="1:26" ht="14.25" customHeight="1" x14ac:dyDescent="0.3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3"/>
      <c r="U792" s="61"/>
      <c r="V792" s="61"/>
      <c r="W792" s="61"/>
      <c r="X792" s="61"/>
      <c r="Y792" s="61"/>
      <c r="Z792" s="61"/>
    </row>
    <row r="793" spans="1:26" ht="14.25" customHeight="1" x14ac:dyDescent="0.3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3"/>
      <c r="U793" s="61"/>
      <c r="V793" s="61"/>
      <c r="W793" s="61"/>
      <c r="X793" s="61"/>
      <c r="Y793" s="61"/>
      <c r="Z793" s="61"/>
    </row>
    <row r="794" spans="1:26" ht="14.25" customHeight="1" x14ac:dyDescent="0.3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3"/>
      <c r="U794" s="61"/>
      <c r="V794" s="61"/>
      <c r="W794" s="61"/>
      <c r="X794" s="61"/>
      <c r="Y794" s="61"/>
      <c r="Z794" s="61"/>
    </row>
    <row r="795" spans="1:26" ht="14.25" customHeight="1" x14ac:dyDescent="0.3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3"/>
      <c r="U795" s="61"/>
      <c r="V795" s="61"/>
      <c r="W795" s="61"/>
      <c r="X795" s="61"/>
      <c r="Y795" s="61"/>
      <c r="Z795" s="61"/>
    </row>
    <row r="796" spans="1:26" ht="14.25" customHeight="1" x14ac:dyDescent="0.3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3"/>
      <c r="U796" s="61"/>
      <c r="V796" s="61"/>
      <c r="W796" s="61"/>
      <c r="X796" s="61"/>
      <c r="Y796" s="61"/>
      <c r="Z796" s="61"/>
    </row>
    <row r="797" spans="1:26" ht="14.25" customHeight="1" x14ac:dyDescent="0.3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3"/>
      <c r="U797" s="61"/>
      <c r="V797" s="61"/>
      <c r="W797" s="61"/>
      <c r="X797" s="61"/>
      <c r="Y797" s="61"/>
      <c r="Z797" s="61"/>
    </row>
    <row r="798" spans="1:26" ht="14.25" customHeight="1" x14ac:dyDescent="0.3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3"/>
      <c r="U798" s="61"/>
      <c r="V798" s="61"/>
      <c r="W798" s="61"/>
      <c r="X798" s="61"/>
      <c r="Y798" s="61"/>
      <c r="Z798" s="61"/>
    </row>
    <row r="799" spans="1:26" ht="14.25" customHeight="1" x14ac:dyDescent="0.3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3"/>
      <c r="U799" s="61"/>
      <c r="V799" s="61"/>
      <c r="W799" s="61"/>
      <c r="X799" s="61"/>
      <c r="Y799" s="61"/>
      <c r="Z799" s="61"/>
    </row>
    <row r="800" spans="1:26" ht="14.25" customHeight="1" x14ac:dyDescent="0.3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3"/>
      <c r="U800" s="61"/>
      <c r="V800" s="61"/>
      <c r="W800" s="61"/>
      <c r="X800" s="61"/>
      <c r="Y800" s="61"/>
      <c r="Z800" s="61"/>
    </row>
    <row r="801" spans="1:26" ht="14.25" customHeight="1" x14ac:dyDescent="0.3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3"/>
      <c r="U801" s="61"/>
      <c r="V801" s="61"/>
      <c r="W801" s="61"/>
      <c r="X801" s="61"/>
      <c r="Y801" s="61"/>
      <c r="Z801" s="61"/>
    </row>
    <row r="802" spans="1:26" ht="14.25" customHeight="1" x14ac:dyDescent="0.3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3"/>
      <c r="U802" s="61"/>
      <c r="V802" s="61"/>
      <c r="W802" s="61"/>
      <c r="X802" s="61"/>
      <c r="Y802" s="61"/>
      <c r="Z802" s="61"/>
    </row>
    <row r="803" spans="1:26" ht="14.25" customHeight="1" x14ac:dyDescent="0.3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3"/>
      <c r="U803" s="61"/>
      <c r="V803" s="61"/>
      <c r="W803" s="61"/>
      <c r="X803" s="61"/>
      <c r="Y803" s="61"/>
      <c r="Z803" s="61"/>
    </row>
    <row r="804" spans="1:26" ht="14.25" customHeight="1" x14ac:dyDescent="0.3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3"/>
      <c r="U804" s="61"/>
      <c r="V804" s="61"/>
      <c r="W804" s="61"/>
      <c r="X804" s="61"/>
      <c r="Y804" s="61"/>
      <c r="Z804" s="61"/>
    </row>
    <row r="805" spans="1:26" ht="14.25" customHeight="1" x14ac:dyDescent="0.3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3"/>
      <c r="U805" s="61"/>
      <c r="V805" s="61"/>
      <c r="W805" s="61"/>
      <c r="X805" s="61"/>
      <c r="Y805" s="61"/>
      <c r="Z805" s="61"/>
    </row>
    <row r="806" spans="1:26" ht="14.25" customHeight="1" x14ac:dyDescent="0.3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3"/>
      <c r="U806" s="61"/>
      <c r="V806" s="61"/>
      <c r="W806" s="61"/>
      <c r="X806" s="61"/>
      <c r="Y806" s="61"/>
      <c r="Z806" s="61"/>
    </row>
    <row r="807" spans="1:26" ht="14.25" customHeight="1" x14ac:dyDescent="0.3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3"/>
      <c r="U807" s="61"/>
      <c r="V807" s="61"/>
      <c r="W807" s="61"/>
      <c r="X807" s="61"/>
      <c r="Y807" s="61"/>
      <c r="Z807" s="61"/>
    </row>
    <row r="808" spans="1:26" ht="14.25" customHeight="1" x14ac:dyDescent="0.3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3"/>
      <c r="U808" s="61"/>
      <c r="V808" s="61"/>
      <c r="W808" s="61"/>
      <c r="X808" s="61"/>
      <c r="Y808" s="61"/>
      <c r="Z808" s="61"/>
    </row>
    <row r="809" spans="1:26" ht="14.25" customHeight="1" x14ac:dyDescent="0.3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3"/>
      <c r="U809" s="61"/>
      <c r="V809" s="61"/>
      <c r="W809" s="61"/>
      <c r="X809" s="61"/>
      <c r="Y809" s="61"/>
      <c r="Z809" s="61"/>
    </row>
    <row r="810" spans="1:26" ht="14.25" customHeight="1" x14ac:dyDescent="0.3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3"/>
      <c r="U810" s="61"/>
      <c r="V810" s="61"/>
      <c r="W810" s="61"/>
      <c r="X810" s="61"/>
      <c r="Y810" s="61"/>
      <c r="Z810" s="61"/>
    </row>
    <row r="811" spans="1:26" ht="14.25" customHeight="1" x14ac:dyDescent="0.3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3"/>
      <c r="U811" s="61"/>
      <c r="V811" s="61"/>
      <c r="W811" s="61"/>
      <c r="X811" s="61"/>
      <c r="Y811" s="61"/>
      <c r="Z811" s="61"/>
    </row>
    <row r="812" spans="1:26" ht="14.25" customHeight="1" x14ac:dyDescent="0.3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3"/>
      <c r="U812" s="61"/>
      <c r="V812" s="61"/>
      <c r="W812" s="61"/>
      <c r="X812" s="61"/>
      <c r="Y812" s="61"/>
      <c r="Z812" s="61"/>
    </row>
    <row r="813" spans="1:26" ht="14.25" customHeight="1" x14ac:dyDescent="0.3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3"/>
      <c r="U813" s="61"/>
      <c r="V813" s="61"/>
      <c r="W813" s="61"/>
      <c r="X813" s="61"/>
      <c r="Y813" s="61"/>
      <c r="Z813" s="61"/>
    </row>
    <row r="814" spans="1:26" ht="14.25" customHeight="1" x14ac:dyDescent="0.3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3"/>
      <c r="U814" s="61"/>
      <c r="V814" s="61"/>
      <c r="W814" s="61"/>
      <c r="X814" s="61"/>
      <c r="Y814" s="61"/>
      <c r="Z814" s="61"/>
    </row>
    <row r="815" spans="1:26" ht="14.25" customHeight="1" x14ac:dyDescent="0.3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3"/>
      <c r="U815" s="61"/>
      <c r="V815" s="61"/>
      <c r="W815" s="61"/>
      <c r="X815" s="61"/>
      <c r="Y815" s="61"/>
      <c r="Z815" s="61"/>
    </row>
    <row r="816" spans="1:26" ht="14.25" customHeight="1" x14ac:dyDescent="0.3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3"/>
      <c r="U816" s="61"/>
      <c r="V816" s="61"/>
      <c r="W816" s="61"/>
      <c r="X816" s="61"/>
      <c r="Y816" s="61"/>
      <c r="Z816" s="61"/>
    </row>
    <row r="817" spans="1:26" ht="14.25" customHeight="1" x14ac:dyDescent="0.3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3"/>
      <c r="U817" s="61"/>
      <c r="V817" s="61"/>
      <c r="W817" s="61"/>
      <c r="X817" s="61"/>
      <c r="Y817" s="61"/>
      <c r="Z817" s="61"/>
    </row>
    <row r="818" spans="1:26" ht="14.25" customHeight="1" x14ac:dyDescent="0.3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3"/>
      <c r="U818" s="61"/>
      <c r="V818" s="61"/>
      <c r="W818" s="61"/>
      <c r="X818" s="61"/>
      <c r="Y818" s="61"/>
      <c r="Z818" s="61"/>
    </row>
    <row r="819" spans="1:26" ht="14.25" customHeight="1" x14ac:dyDescent="0.3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3"/>
      <c r="U819" s="61"/>
      <c r="V819" s="61"/>
      <c r="W819" s="61"/>
      <c r="X819" s="61"/>
      <c r="Y819" s="61"/>
      <c r="Z819" s="61"/>
    </row>
    <row r="820" spans="1:26" ht="14.25" customHeight="1" x14ac:dyDescent="0.3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3"/>
      <c r="U820" s="61"/>
      <c r="V820" s="61"/>
      <c r="W820" s="61"/>
      <c r="X820" s="61"/>
      <c r="Y820" s="61"/>
      <c r="Z820" s="61"/>
    </row>
    <row r="821" spans="1:26" ht="14.25" customHeight="1" x14ac:dyDescent="0.3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3"/>
      <c r="U821" s="61"/>
      <c r="V821" s="61"/>
      <c r="W821" s="61"/>
      <c r="X821" s="61"/>
      <c r="Y821" s="61"/>
      <c r="Z821" s="61"/>
    </row>
    <row r="822" spans="1:26" ht="14.25" customHeight="1" x14ac:dyDescent="0.3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3"/>
      <c r="U822" s="61"/>
      <c r="V822" s="61"/>
      <c r="W822" s="61"/>
      <c r="X822" s="61"/>
      <c r="Y822" s="61"/>
      <c r="Z822" s="61"/>
    </row>
    <row r="823" spans="1:26" ht="14.25" customHeight="1" x14ac:dyDescent="0.3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3"/>
      <c r="U823" s="61"/>
      <c r="V823" s="61"/>
      <c r="W823" s="61"/>
      <c r="X823" s="61"/>
      <c r="Y823" s="61"/>
      <c r="Z823" s="61"/>
    </row>
    <row r="824" spans="1:26" ht="14.25" customHeight="1" x14ac:dyDescent="0.3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3"/>
      <c r="U824" s="61"/>
      <c r="V824" s="61"/>
      <c r="W824" s="61"/>
      <c r="X824" s="61"/>
      <c r="Y824" s="61"/>
      <c r="Z824" s="61"/>
    </row>
    <row r="825" spans="1:26" ht="14.25" customHeight="1" x14ac:dyDescent="0.3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3"/>
      <c r="U825" s="61"/>
      <c r="V825" s="61"/>
      <c r="W825" s="61"/>
      <c r="X825" s="61"/>
      <c r="Y825" s="61"/>
      <c r="Z825" s="61"/>
    </row>
    <row r="826" spans="1:26" ht="14.25" customHeight="1" x14ac:dyDescent="0.3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3"/>
      <c r="U826" s="61"/>
      <c r="V826" s="61"/>
      <c r="W826" s="61"/>
      <c r="X826" s="61"/>
      <c r="Y826" s="61"/>
      <c r="Z826" s="61"/>
    </row>
    <row r="827" spans="1:26" ht="14.25" customHeight="1" x14ac:dyDescent="0.3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3"/>
      <c r="U827" s="61"/>
      <c r="V827" s="61"/>
      <c r="W827" s="61"/>
      <c r="X827" s="61"/>
      <c r="Y827" s="61"/>
      <c r="Z827" s="61"/>
    </row>
    <row r="828" spans="1:26" ht="14.25" customHeight="1" x14ac:dyDescent="0.3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3"/>
      <c r="U828" s="61"/>
      <c r="V828" s="61"/>
      <c r="W828" s="61"/>
      <c r="X828" s="61"/>
      <c r="Y828" s="61"/>
      <c r="Z828" s="61"/>
    </row>
    <row r="829" spans="1:26" ht="14.25" customHeight="1" x14ac:dyDescent="0.3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3"/>
      <c r="U829" s="61"/>
      <c r="V829" s="61"/>
      <c r="W829" s="61"/>
      <c r="X829" s="61"/>
      <c r="Y829" s="61"/>
      <c r="Z829" s="61"/>
    </row>
    <row r="830" spans="1:26" ht="14.25" customHeight="1" x14ac:dyDescent="0.3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3"/>
      <c r="U830" s="61"/>
      <c r="V830" s="61"/>
      <c r="W830" s="61"/>
      <c r="X830" s="61"/>
      <c r="Y830" s="61"/>
      <c r="Z830" s="61"/>
    </row>
    <row r="831" spans="1:26" ht="14.25" customHeight="1" x14ac:dyDescent="0.3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3"/>
      <c r="U831" s="61"/>
      <c r="V831" s="61"/>
      <c r="W831" s="61"/>
      <c r="X831" s="61"/>
      <c r="Y831" s="61"/>
      <c r="Z831" s="61"/>
    </row>
    <row r="832" spans="1:26" ht="14.25" customHeight="1" x14ac:dyDescent="0.3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3"/>
      <c r="U832" s="61"/>
      <c r="V832" s="61"/>
      <c r="W832" s="61"/>
      <c r="X832" s="61"/>
      <c r="Y832" s="61"/>
      <c r="Z832" s="61"/>
    </row>
    <row r="833" spans="1:26" ht="14.25" customHeight="1" x14ac:dyDescent="0.3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3"/>
      <c r="U833" s="61"/>
      <c r="V833" s="61"/>
      <c r="W833" s="61"/>
      <c r="X833" s="61"/>
      <c r="Y833" s="61"/>
      <c r="Z833" s="61"/>
    </row>
    <row r="834" spans="1:26" ht="14.25" customHeight="1" x14ac:dyDescent="0.3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3"/>
      <c r="U834" s="61"/>
      <c r="V834" s="61"/>
      <c r="W834" s="61"/>
      <c r="X834" s="61"/>
      <c r="Y834" s="61"/>
      <c r="Z834" s="61"/>
    </row>
    <row r="835" spans="1:26" ht="14.25" customHeight="1" x14ac:dyDescent="0.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3"/>
      <c r="U835" s="61"/>
      <c r="V835" s="61"/>
      <c r="W835" s="61"/>
      <c r="X835" s="61"/>
      <c r="Y835" s="61"/>
      <c r="Z835" s="61"/>
    </row>
    <row r="836" spans="1:26" ht="14.25" customHeight="1" x14ac:dyDescent="0.3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3"/>
      <c r="U836" s="61"/>
      <c r="V836" s="61"/>
      <c r="W836" s="61"/>
      <c r="X836" s="61"/>
      <c r="Y836" s="61"/>
      <c r="Z836" s="61"/>
    </row>
    <row r="837" spans="1:26" ht="14.25" customHeight="1" x14ac:dyDescent="0.3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3"/>
      <c r="U837" s="61"/>
      <c r="V837" s="61"/>
      <c r="W837" s="61"/>
      <c r="X837" s="61"/>
      <c r="Y837" s="61"/>
      <c r="Z837" s="61"/>
    </row>
    <row r="838" spans="1:26" ht="14.25" customHeight="1" x14ac:dyDescent="0.3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3"/>
      <c r="U838" s="61"/>
      <c r="V838" s="61"/>
      <c r="W838" s="61"/>
      <c r="X838" s="61"/>
      <c r="Y838" s="61"/>
      <c r="Z838" s="61"/>
    </row>
    <row r="839" spans="1:26" ht="14.25" customHeight="1" x14ac:dyDescent="0.3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3"/>
      <c r="U839" s="61"/>
      <c r="V839" s="61"/>
      <c r="W839" s="61"/>
      <c r="X839" s="61"/>
      <c r="Y839" s="61"/>
      <c r="Z839" s="61"/>
    </row>
    <row r="840" spans="1:26" ht="14.25" customHeight="1" x14ac:dyDescent="0.3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3"/>
      <c r="U840" s="61"/>
      <c r="V840" s="61"/>
      <c r="W840" s="61"/>
      <c r="X840" s="61"/>
      <c r="Y840" s="61"/>
      <c r="Z840" s="61"/>
    </row>
    <row r="841" spans="1:26" ht="14.25" customHeight="1" x14ac:dyDescent="0.3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3"/>
      <c r="U841" s="61"/>
      <c r="V841" s="61"/>
      <c r="W841" s="61"/>
      <c r="X841" s="61"/>
      <c r="Y841" s="61"/>
      <c r="Z841" s="61"/>
    </row>
    <row r="842" spans="1:26" ht="14.25" customHeight="1" x14ac:dyDescent="0.3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3"/>
      <c r="U842" s="61"/>
      <c r="V842" s="61"/>
      <c r="W842" s="61"/>
      <c r="X842" s="61"/>
      <c r="Y842" s="61"/>
      <c r="Z842" s="61"/>
    </row>
    <row r="843" spans="1:26" ht="14.25" customHeight="1" x14ac:dyDescent="0.3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3"/>
      <c r="U843" s="61"/>
      <c r="V843" s="61"/>
      <c r="W843" s="61"/>
      <c r="X843" s="61"/>
      <c r="Y843" s="61"/>
      <c r="Z843" s="61"/>
    </row>
    <row r="844" spans="1:26" ht="14.25" customHeight="1" x14ac:dyDescent="0.3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3"/>
      <c r="U844" s="61"/>
      <c r="V844" s="61"/>
      <c r="W844" s="61"/>
      <c r="X844" s="61"/>
      <c r="Y844" s="61"/>
      <c r="Z844" s="61"/>
    </row>
    <row r="845" spans="1:26" ht="14.25" customHeight="1" x14ac:dyDescent="0.3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3"/>
      <c r="U845" s="61"/>
      <c r="V845" s="61"/>
      <c r="W845" s="61"/>
      <c r="X845" s="61"/>
      <c r="Y845" s="61"/>
      <c r="Z845" s="61"/>
    </row>
    <row r="846" spans="1:26" ht="14.25" customHeight="1" x14ac:dyDescent="0.3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3"/>
      <c r="U846" s="61"/>
      <c r="V846" s="61"/>
      <c r="W846" s="61"/>
      <c r="X846" s="61"/>
      <c r="Y846" s="61"/>
      <c r="Z846" s="61"/>
    </row>
    <row r="847" spans="1:26" ht="14.25" customHeight="1" x14ac:dyDescent="0.3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3"/>
      <c r="U847" s="61"/>
      <c r="V847" s="61"/>
      <c r="W847" s="61"/>
      <c r="X847" s="61"/>
      <c r="Y847" s="61"/>
      <c r="Z847" s="61"/>
    </row>
    <row r="848" spans="1:26" ht="14.25" customHeight="1" x14ac:dyDescent="0.3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3"/>
      <c r="U848" s="61"/>
      <c r="V848" s="61"/>
      <c r="W848" s="61"/>
      <c r="X848" s="61"/>
      <c r="Y848" s="61"/>
      <c r="Z848" s="61"/>
    </row>
    <row r="849" spans="1:26" ht="14.25" customHeight="1" x14ac:dyDescent="0.3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3"/>
      <c r="U849" s="61"/>
      <c r="V849" s="61"/>
      <c r="W849" s="61"/>
      <c r="X849" s="61"/>
      <c r="Y849" s="61"/>
      <c r="Z849" s="61"/>
    </row>
    <row r="850" spans="1:26" ht="14.25" customHeight="1" x14ac:dyDescent="0.3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3"/>
      <c r="U850" s="61"/>
      <c r="V850" s="61"/>
      <c r="W850" s="61"/>
      <c r="X850" s="61"/>
      <c r="Y850" s="61"/>
      <c r="Z850" s="61"/>
    </row>
    <row r="851" spans="1:26" ht="14.25" customHeight="1" x14ac:dyDescent="0.3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3"/>
      <c r="U851" s="61"/>
      <c r="V851" s="61"/>
      <c r="W851" s="61"/>
      <c r="X851" s="61"/>
      <c r="Y851" s="61"/>
      <c r="Z851" s="61"/>
    </row>
    <row r="852" spans="1:26" ht="14.25" customHeight="1" x14ac:dyDescent="0.3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3"/>
      <c r="U852" s="61"/>
      <c r="V852" s="61"/>
      <c r="W852" s="61"/>
      <c r="X852" s="61"/>
      <c r="Y852" s="61"/>
      <c r="Z852" s="61"/>
    </row>
    <row r="853" spans="1:26" ht="14.25" customHeight="1" x14ac:dyDescent="0.3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3"/>
      <c r="U853" s="61"/>
      <c r="V853" s="61"/>
      <c r="W853" s="61"/>
      <c r="X853" s="61"/>
      <c r="Y853" s="61"/>
      <c r="Z853" s="61"/>
    </row>
    <row r="854" spans="1:26" ht="14.25" customHeight="1" x14ac:dyDescent="0.3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3"/>
      <c r="U854" s="61"/>
      <c r="V854" s="61"/>
      <c r="W854" s="61"/>
      <c r="X854" s="61"/>
      <c r="Y854" s="61"/>
      <c r="Z854" s="61"/>
    </row>
    <row r="855" spans="1:26" ht="14.25" customHeight="1" x14ac:dyDescent="0.3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3"/>
      <c r="U855" s="61"/>
      <c r="V855" s="61"/>
      <c r="W855" s="61"/>
      <c r="X855" s="61"/>
      <c r="Y855" s="61"/>
      <c r="Z855" s="61"/>
    </row>
    <row r="856" spans="1:26" ht="14.25" customHeight="1" x14ac:dyDescent="0.3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3"/>
      <c r="U856" s="61"/>
      <c r="V856" s="61"/>
      <c r="W856" s="61"/>
      <c r="X856" s="61"/>
      <c r="Y856" s="61"/>
      <c r="Z856" s="61"/>
    </row>
    <row r="857" spans="1:26" ht="14.25" customHeight="1" x14ac:dyDescent="0.3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3"/>
      <c r="U857" s="61"/>
      <c r="V857" s="61"/>
      <c r="W857" s="61"/>
      <c r="X857" s="61"/>
      <c r="Y857" s="61"/>
      <c r="Z857" s="61"/>
    </row>
    <row r="858" spans="1:26" ht="14.25" customHeight="1" x14ac:dyDescent="0.3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3"/>
      <c r="U858" s="61"/>
      <c r="V858" s="61"/>
      <c r="W858" s="61"/>
      <c r="X858" s="61"/>
      <c r="Y858" s="61"/>
      <c r="Z858" s="61"/>
    </row>
    <row r="859" spans="1:26" ht="14.25" customHeight="1" x14ac:dyDescent="0.3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3"/>
      <c r="U859" s="61"/>
      <c r="V859" s="61"/>
      <c r="W859" s="61"/>
      <c r="X859" s="61"/>
      <c r="Y859" s="61"/>
      <c r="Z859" s="61"/>
    </row>
    <row r="860" spans="1:26" ht="14.25" customHeight="1" x14ac:dyDescent="0.3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3"/>
      <c r="U860" s="61"/>
      <c r="V860" s="61"/>
      <c r="W860" s="61"/>
      <c r="X860" s="61"/>
      <c r="Y860" s="61"/>
      <c r="Z860" s="61"/>
    </row>
    <row r="861" spans="1:26" ht="14.25" customHeight="1" x14ac:dyDescent="0.3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3"/>
      <c r="U861" s="61"/>
      <c r="V861" s="61"/>
      <c r="W861" s="61"/>
      <c r="X861" s="61"/>
      <c r="Y861" s="61"/>
      <c r="Z861" s="61"/>
    </row>
    <row r="862" spans="1:26" ht="14.25" customHeight="1" x14ac:dyDescent="0.3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3"/>
      <c r="U862" s="61"/>
      <c r="V862" s="61"/>
      <c r="W862" s="61"/>
      <c r="X862" s="61"/>
      <c r="Y862" s="61"/>
      <c r="Z862" s="61"/>
    </row>
    <row r="863" spans="1:26" ht="14.25" customHeight="1" x14ac:dyDescent="0.3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3"/>
      <c r="U863" s="61"/>
      <c r="V863" s="61"/>
      <c r="W863" s="61"/>
      <c r="X863" s="61"/>
      <c r="Y863" s="61"/>
      <c r="Z863" s="61"/>
    </row>
    <row r="864" spans="1:26" ht="14.25" customHeight="1" x14ac:dyDescent="0.3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3"/>
      <c r="U864" s="61"/>
      <c r="V864" s="61"/>
      <c r="W864" s="61"/>
      <c r="X864" s="61"/>
      <c r="Y864" s="61"/>
      <c r="Z864" s="61"/>
    </row>
    <row r="865" spans="1:26" ht="14.25" customHeight="1" x14ac:dyDescent="0.3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3"/>
      <c r="U865" s="61"/>
      <c r="V865" s="61"/>
      <c r="W865" s="61"/>
      <c r="X865" s="61"/>
      <c r="Y865" s="61"/>
      <c r="Z865" s="61"/>
    </row>
    <row r="866" spans="1:26" ht="14.25" customHeight="1" x14ac:dyDescent="0.3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3"/>
      <c r="U866" s="61"/>
      <c r="V866" s="61"/>
      <c r="W866" s="61"/>
      <c r="X866" s="61"/>
      <c r="Y866" s="61"/>
      <c r="Z866" s="61"/>
    </row>
    <row r="867" spans="1:26" ht="14.25" customHeight="1" x14ac:dyDescent="0.3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3"/>
      <c r="U867" s="61"/>
      <c r="V867" s="61"/>
      <c r="W867" s="61"/>
      <c r="X867" s="61"/>
      <c r="Y867" s="61"/>
      <c r="Z867" s="61"/>
    </row>
    <row r="868" spans="1:26" ht="14.25" customHeight="1" x14ac:dyDescent="0.3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3"/>
      <c r="U868" s="61"/>
      <c r="V868" s="61"/>
      <c r="W868" s="61"/>
      <c r="X868" s="61"/>
      <c r="Y868" s="61"/>
      <c r="Z868" s="61"/>
    </row>
    <row r="869" spans="1:26" ht="14.25" customHeight="1" x14ac:dyDescent="0.3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3"/>
      <c r="U869" s="61"/>
      <c r="V869" s="61"/>
      <c r="W869" s="61"/>
      <c r="X869" s="61"/>
      <c r="Y869" s="61"/>
      <c r="Z869" s="61"/>
    </row>
    <row r="870" spans="1:26" ht="14.25" customHeight="1" x14ac:dyDescent="0.3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3"/>
      <c r="U870" s="61"/>
      <c r="V870" s="61"/>
      <c r="W870" s="61"/>
      <c r="X870" s="61"/>
      <c r="Y870" s="61"/>
      <c r="Z870" s="61"/>
    </row>
    <row r="871" spans="1:26" ht="14.25" customHeight="1" x14ac:dyDescent="0.3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3"/>
      <c r="U871" s="61"/>
      <c r="V871" s="61"/>
      <c r="W871" s="61"/>
      <c r="X871" s="61"/>
      <c r="Y871" s="61"/>
      <c r="Z871" s="61"/>
    </row>
    <row r="872" spans="1:26" ht="14.25" customHeight="1" x14ac:dyDescent="0.3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3"/>
      <c r="U872" s="61"/>
      <c r="V872" s="61"/>
      <c r="W872" s="61"/>
      <c r="X872" s="61"/>
      <c r="Y872" s="61"/>
      <c r="Z872" s="61"/>
    </row>
    <row r="873" spans="1:26" ht="14.25" customHeight="1" x14ac:dyDescent="0.3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3"/>
      <c r="U873" s="61"/>
      <c r="V873" s="61"/>
      <c r="W873" s="61"/>
      <c r="X873" s="61"/>
      <c r="Y873" s="61"/>
      <c r="Z873" s="61"/>
    </row>
    <row r="874" spans="1:26" ht="14.25" customHeight="1" x14ac:dyDescent="0.3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3"/>
      <c r="U874" s="61"/>
      <c r="V874" s="61"/>
      <c r="W874" s="61"/>
      <c r="X874" s="61"/>
      <c r="Y874" s="61"/>
      <c r="Z874" s="61"/>
    </row>
    <row r="875" spans="1:26" ht="14.25" customHeight="1" x14ac:dyDescent="0.3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3"/>
      <c r="U875" s="61"/>
      <c r="V875" s="61"/>
      <c r="W875" s="61"/>
      <c r="X875" s="61"/>
      <c r="Y875" s="61"/>
      <c r="Z875" s="61"/>
    </row>
    <row r="876" spans="1:26" ht="14.25" customHeight="1" x14ac:dyDescent="0.3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3"/>
      <c r="U876" s="61"/>
      <c r="V876" s="61"/>
      <c r="W876" s="61"/>
      <c r="X876" s="61"/>
      <c r="Y876" s="61"/>
      <c r="Z876" s="61"/>
    </row>
    <row r="877" spans="1:26" ht="14.25" customHeight="1" x14ac:dyDescent="0.3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3"/>
      <c r="U877" s="61"/>
      <c r="V877" s="61"/>
      <c r="W877" s="61"/>
      <c r="X877" s="61"/>
      <c r="Y877" s="61"/>
      <c r="Z877" s="61"/>
    </row>
    <row r="878" spans="1:26" ht="14.25" customHeight="1" x14ac:dyDescent="0.3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3"/>
      <c r="U878" s="61"/>
      <c r="V878" s="61"/>
      <c r="W878" s="61"/>
      <c r="X878" s="61"/>
      <c r="Y878" s="61"/>
      <c r="Z878" s="61"/>
    </row>
    <row r="879" spans="1:26" ht="14.25" customHeight="1" x14ac:dyDescent="0.3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3"/>
      <c r="U879" s="61"/>
      <c r="V879" s="61"/>
      <c r="W879" s="61"/>
      <c r="X879" s="61"/>
      <c r="Y879" s="61"/>
      <c r="Z879" s="61"/>
    </row>
    <row r="880" spans="1:26" ht="14.25" customHeight="1" x14ac:dyDescent="0.3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3"/>
      <c r="U880" s="61"/>
      <c r="V880" s="61"/>
      <c r="W880" s="61"/>
      <c r="X880" s="61"/>
      <c r="Y880" s="61"/>
      <c r="Z880" s="61"/>
    </row>
    <row r="881" spans="1:26" ht="14.25" customHeight="1" x14ac:dyDescent="0.3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3"/>
      <c r="U881" s="61"/>
      <c r="V881" s="61"/>
      <c r="W881" s="61"/>
      <c r="X881" s="61"/>
      <c r="Y881" s="61"/>
      <c r="Z881" s="61"/>
    </row>
    <row r="882" spans="1:26" ht="14.25" customHeight="1" x14ac:dyDescent="0.3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3"/>
      <c r="U882" s="61"/>
      <c r="V882" s="61"/>
      <c r="W882" s="61"/>
      <c r="X882" s="61"/>
      <c r="Y882" s="61"/>
      <c r="Z882" s="61"/>
    </row>
    <row r="883" spans="1:26" ht="14.25" customHeight="1" x14ac:dyDescent="0.3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3"/>
      <c r="U883" s="61"/>
      <c r="V883" s="61"/>
      <c r="W883" s="61"/>
      <c r="X883" s="61"/>
      <c r="Y883" s="61"/>
      <c r="Z883" s="61"/>
    </row>
    <row r="884" spans="1:26" ht="14.25" customHeight="1" x14ac:dyDescent="0.3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3"/>
      <c r="U884" s="61"/>
      <c r="V884" s="61"/>
      <c r="W884" s="61"/>
      <c r="X884" s="61"/>
      <c r="Y884" s="61"/>
      <c r="Z884" s="61"/>
    </row>
    <row r="885" spans="1:26" ht="14.25" customHeight="1" x14ac:dyDescent="0.3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3"/>
      <c r="U885" s="61"/>
      <c r="V885" s="61"/>
      <c r="W885" s="61"/>
      <c r="X885" s="61"/>
      <c r="Y885" s="61"/>
      <c r="Z885" s="61"/>
    </row>
    <row r="886" spans="1:26" ht="14.25" customHeight="1" x14ac:dyDescent="0.3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3"/>
      <c r="U886" s="61"/>
      <c r="V886" s="61"/>
      <c r="W886" s="61"/>
      <c r="X886" s="61"/>
      <c r="Y886" s="61"/>
      <c r="Z886" s="61"/>
    </row>
    <row r="887" spans="1:26" ht="14.25" customHeight="1" x14ac:dyDescent="0.3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3"/>
      <c r="U887" s="61"/>
      <c r="V887" s="61"/>
      <c r="W887" s="61"/>
      <c r="X887" s="61"/>
      <c r="Y887" s="61"/>
      <c r="Z887" s="61"/>
    </row>
    <row r="888" spans="1:26" ht="14.25" customHeight="1" x14ac:dyDescent="0.3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3"/>
      <c r="U888" s="61"/>
      <c r="V888" s="61"/>
      <c r="W888" s="61"/>
      <c r="X888" s="61"/>
      <c r="Y888" s="61"/>
      <c r="Z888" s="61"/>
    </row>
    <row r="889" spans="1:26" ht="14.25" customHeight="1" x14ac:dyDescent="0.3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3"/>
      <c r="U889" s="61"/>
      <c r="V889" s="61"/>
      <c r="W889" s="61"/>
      <c r="X889" s="61"/>
      <c r="Y889" s="61"/>
      <c r="Z889" s="61"/>
    </row>
    <row r="890" spans="1:26" ht="14.25" customHeight="1" x14ac:dyDescent="0.3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3"/>
      <c r="U890" s="61"/>
      <c r="V890" s="61"/>
      <c r="W890" s="61"/>
      <c r="X890" s="61"/>
      <c r="Y890" s="61"/>
      <c r="Z890" s="61"/>
    </row>
    <row r="891" spans="1:26" ht="14.25" customHeight="1" x14ac:dyDescent="0.3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3"/>
      <c r="U891" s="61"/>
      <c r="V891" s="61"/>
      <c r="W891" s="61"/>
      <c r="X891" s="61"/>
      <c r="Y891" s="61"/>
      <c r="Z891" s="61"/>
    </row>
    <row r="892" spans="1:26" ht="14.25" customHeight="1" x14ac:dyDescent="0.3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3"/>
      <c r="U892" s="61"/>
      <c r="V892" s="61"/>
      <c r="W892" s="61"/>
      <c r="X892" s="61"/>
      <c r="Y892" s="61"/>
      <c r="Z892" s="61"/>
    </row>
    <row r="893" spans="1:26" ht="14.25" customHeight="1" x14ac:dyDescent="0.3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3"/>
      <c r="U893" s="61"/>
      <c r="V893" s="61"/>
      <c r="W893" s="61"/>
      <c r="X893" s="61"/>
      <c r="Y893" s="61"/>
      <c r="Z893" s="61"/>
    </row>
    <row r="894" spans="1:26" ht="14.25" customHeight="1" x14ac:dyDescent="0.3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3"/>
      <c r="U894" s="61"/>
      <c r="V894" s="61"/>
      <c r="W894" s="61"/>
      <c r="X894" s="61"/>
      <c r="Y894" s="61"/>
      <c r="Z894" s="61"/>
    </row>
    <row r="895" spans="1:26" ht="14.25" customHeight="1" x14ac:dyDescent="0.3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3"/>
      <c r="U895" s="61"/>
      <c r="V895" s="61"/>
      <c r="W895" s="61"/>
      <c r="X895" s="61"/>
      <c r="Y895" s="61"/>
      <c r="Z895" s="61"/>
    </row>
    <row r="896" spans="1:26" ht="14.25" customHeight="1" x14ac:dyDescent="0.3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3"/>
      <c r="U896" s="61"/>
      <c r="V896" s="61"/>
      <c r="W896" s="61"/>
      <c r="X896" s="61"/>
      <c r="Y896" s="61"/>
      <c r="Z896" s="61"/>
    </row>
    <row r="897" spans="1:26" ht="14.25" customHeight="1" x14ac:dyDescent="0.3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3"/>
      <c r="U897" s="61"/>
      <c r="V897" s="61"/>
      <c r="W897" s="61"/>
      <c r="X897" s="61"/>
      <c r="Y897" s="61"/>
      <c r="Z897" s="61"/>
    </row>
    <row r="898" spans="1:26" ht="14.25" customHeight="1" x14ac:dyDescent="0.3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3"/>
      <c r="U898" s="61"/>
      <c r="V898" s="61"/>
      <c r="W898" s="61"/>
      <c r="X898" s="61"/>
      <c r="Y898" s="61"/>
      <c r="Z898" s="61"/>
    </row>
    <row r="899" spans="1:26" ht="14.25" customHeight="1" x14ac:dyDescent="0.3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3"/>
      <c r="U899" s="61"/>
      <c r="V899" s="61"/>
      <c r="W899" s="61"/>
      <c r="X899" s="61"/>
      <c r="Y899" s="61"/>
      <c r="Z899" s="61"/>
    </row>
    <row r="900" spans="1:26" ht="14.25" customHeight="1" x14ac:dyDescent="0.3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3"/>
      <c r="U900" s="61"/>
      <c r="V900" s="61"/>
      <c r="W900" s="61"/>
      <c r="X900" s="61"/>
      <c r="Y900" s="61"/>
      <c r="Z900" s="61"/>
    </row>
    <row r="901" spans="1:26" ht="14.25" customHeight="1" x14ac:dyDescent="0.3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3"/>
      <c r="U901" s="61"/>
      <c r="V901" s="61"/>
      <c r="W901" s="61"/>
      <c r="X901" s="61"/>
      <c r="Y901" s="61"/>
      <c r="Z901" s="61"/>
    </row>
    <row r="902" spans="1:26" ht="14.25" customHeight="1" x14ac:dyDescent="0.3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3"/>
      <c r="U902" s="61"/>
      <c r="V902" s="61"/>
      <c r="W902" s="61"/>
      <c r="X902" s="61"/>
      <c r="Y902" s="61"/>
      <c r="Z902" s="61"/>
    </row>
    <row r="903" spans="1:26" ht="14.25" customHeight="1" x14ac:dyDescent="0.3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3"/>
      <c r="U903" s="61"/>
      <c r="V903" s="61"/>
      <c r="W903" s="61"/>
      <c r="X903" s="61"/>
      <c r="Y903" s="61"/>
      <c r="Z903" s="61"/>
    </row>
    <row r="904" spans="1:26" ht="14.25" customHeight="1" x14ac:dyDescent="0.3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3"/>
      <c r="U904" s="61"/>
      <c r="V904" s="61"/>
      <c r="W904" s="61"/>
      <c r="X904" s="61"/>
      <c r="Y904" s="61"/>
      <c r="Z904" s="61"/>
    </row>
    <row r="905" spans="1:26" ht="14.25" customHeight="1" x14ac:dyDescent="0.3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3"/>
      <c r="U905" s="61"/>
      <c r="V905" s="61"/>
      <c r="W905" s="61"/>
      <c r="X905" s="61"/>
      <c r="Y905" s="61"/>
      <c r="Z905" s="61"/>
    </row>
    <row r="906" spans="1:26" ht="14.25" customHeight="1" x14ac:dyDescent="0.3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3"/>
      <c r="U906" s="61"/>
      <c r="V906" s="61"/>
      <c r="W906" s="61"/>
      <c r="X906" s="61"/>
      <c r="Y906" s="61"/>
      <c r="Z906" s="61"/>
    </row>
    <row r="907" spans="1:26" ht="14.25" customHeight="1" x14ac:dyDescent="0.3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3"/>
      <c r="U907" s="61"/>
      <c r="V907" s="61"/>
      <c r="W907" s="61"/>
      <c r="X907" s="61"/>
      <c r="Y907" s="61"/>
      <c r="Z907" s="61"/>
    </row>
    <row r="908" spans="1:26" ht="14.25" customHeight="1" x14ac:dyDescent="0.3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3"/>
      <c r="U908" s="61"/>
      <c r="V908" s="61"/>
      <c r="W908" s="61"/>
      <c r="X908" s="61"/>
      <c r="Y908" s="61"/>
      <c r="Z908" s="61"/>
    </row>
    <row r="909" spans="1:26" ht="14.25" customHeight="1" x14ac:dyDescent="0.3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3"/>
      <c r="U909" s="61"/>
      <c r="V909" s="61"/>
      <c r="W909" s="61"/>
      <c r="X909" s="61"/>
      <c r="Y909" s="61"/>
      <c r="Z909" s="61"/>
    </row>
    <row r="910" spans="1:26" ht="14.25" customHeight="1" x14ac:dyDescent="0.3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3"/>
      <c r="U910" s="61"/>
      <c r="V910" s="61"/>
      <c r="W910" s="61"/>
      <c r="X910" s="61"/>
      <c r="Y910" s="61"/>
      <c r="Z910" s="61"/>
    </row>
    <row r="911" spans="1:26" ht="14.25" customHeight="1" x14ac:dyDescent="0.3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3"/>
      <c r="U911" s="61"/>
      <c r="V911" s="61"/>
      <c r="W911" s="61"/>
      <c r="X911" s="61"/>
      <c r="Y911" s="61"/>
      <c r="Z911" s="61"/>
    </row>
    <row r="912" spans="1:26" ht="14.25" customHeight="1" x14ac:dyDescent="0.3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3"/>
      <c r="U912" s="61"/>
      <c r="V912" s="61"/>
      <c r="W912" s="61"/>
      <c r="X912" s="61"/>
      <c r="Y912" s="61"/>
      <c r="Z912" s="61"/>
    </row>
    <row r="913" spans="1:26" ht="14.25" customHeight="1" x14ac:dyDescent="0.3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3"/>
      <c r="U913" s="61"/>
      <c r="V913" s="61"/>
      <c r="W913" s="61"/>
      <c r="X913" s="61"/>
      <c r="Y913" s="61"/>
      <c r="Z913" s="61"/>
    </row>
    <row r="914" spans="1:26" ht="14.25" customHeight="1" x14ac:dyDescent="0.3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3"/>
      <c r="U914" s="61"/>
      <c r="V914" s="61"/>
      <c r="W914" s="61"/>
      <c r="X914" s="61"/>
      <c r="Y914" s="61"/>
      <c r="Z914" s="61"/>
    </row>
    <row r="915" spans="1:26" ht="14.25" customHeight="1" x14ac:dyDescent="0.3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3"/>
      <c r="U915" s="61"/>
      <c r="V915" s="61"/>
      <c r="W915" s="61"/>
      <c r="X915" s="61"/>
      <c r="Y915" s="61"/>
      <c r="Z915" s="61"/>
    </row>
    <row r="916" spans="1:26" ht="14.25" customHeight="1" x14ac:dyDescent="0.3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3"/>
      <c r="U916" s="61"/>
      <c r="V916" s="61"/>
      <c r="W916" s="61"/>
      <c r="X916" s="61"/>
      <c r="Y916" s="61"/>
      <c r="Z916" s="61"/>
    </row>
    <row r="917" spans="1:26" ht="14.25" customHeight="1" x14ac:dyDescent="0.3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3"/>
      <c r="U917" s="61"/>
      <c r="V917" s="61"/>
      <c r="W917" s="61"/>
      <c r="X917" s="61"/>
      <c r="Y917" s="61"/>
      <c r="Z917" s="61"/>
    </row>
    <row r="918" spans="1:26" ht="14.25" customHeight="1" x14ac:dyDescent="0.3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3"/>
      <c r="U918" s="61"/>
      <c r="V918" s="61"/>
      <c r="W918" s="61"/>
      <c r="X918" s="61"/>
      <c r="Y918" s="61"/>
      <c r="Z918" s="61"/>
    </row>
    <row r="919" spans="1:26" ht="14.25" customHeight="1" x14ac:dyDescent="0.3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3"/>
      <c r="U919" s="61"/>
      <c r="V919" s="61"/>
      <c r="W919" s="61"/>
      <c r="X919" s="61"/>
      <c r="Y919" s="61"/>
      <c r="Z919" s="61"/>
    </row>
    <row r="920" spans="1:26" ht="14.25" customHeight="1" x14ac:dyDescent="0.3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3"/>
      <c r="U920" s="61"/>
      <c r="V920" s="61"/>
      <c r="W920" s="61"/>
      <c r="X920" s="61"/>
      <c r="Y920" s="61"/>
      <c r="Z920" s="61"/>
    </row>
    <row r="921" spans="1:26" ht="14.25" customHeight="1" x14ac:dyDescent="0.3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3"/>
      <c r="U921" s="61"/>
      <c r="V921" s="61"/>
      <c r="W921" s="61"/>
      <c r="X921" s="61"/>
      <c r="Y921" s="61"/>
      <c r="Z921" s="61"/>
    </row>
    <row r="922" spans="1:26" ht="14.25" customHeight="1" x14ac:dyDescent="0.3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3"/>
      <c r="U922" s="61"/>
      <c r="V922" s="61"/>
      <c r="W922" s="61"/>
      <c r="X922" s="61"/>
      <c r="Y922" s="61"/>
      <c r="Z922" s="61"/>
    </row>
    <row r="923" spans="1:26" ht="14.25" customHeight="1" x14ac:dyDescent="0.3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3"/>
      <c r="U923" s="61"/>
      <c r="V923" s="61"/>
      <c r="W923" s="61"/>
      <c r="X923" s="61"/>
      <c r="Y923" s="61"/>
      <c r="Z923" s="61"/>
    </row>
    <row r="924" spans="1:26" ht="14.25" customHeight="1" x14ac:dyDescent="0.3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3"/>
      <c r="U924" s="61"/>
      <c r="V924" s="61"/>
      <c r="W924" s="61"/>
      <c r="X924" s="61"/>
      <c r="Y924" s="61"/>
      <c r="Z924" s="61"/>
    </row>
    <row r="925" spans="1:26" ht="14.25" customHeight="1" x14ac:dyDescent="0.3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3"/>
      <c r="U925" s="61"/>
      <c r="V925" s="61"/>
      <c r="W925" s="61"/>
      <c r="X925" s="61"/>
      <c r="Y925" s="61"/>
      <c r="Z925" s="61"/>
    </row>
    <row r="926" spans="1:26" ht="14.25" customHeight="1" x14ac:dyDescent="0.3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3"/>
      <c r="U926" s="61"/>
      <c r="V926" s="61"/>
      <c r="W926" s="61"/>
      <c r="X926" s="61"/>
      <c r="Y926" s="61"/>
      <c r="Z926" s="61"/>
    </row>
    <row r="927" spans="1:26" ht="14.25" customHeight="1" x14ac:dyDescent="0.3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3"/>
      <c r="U927" s="61"/>
      <c r="V927" s="61"/>
      <c r="W927" s="61"/>
      <c r="X927" s="61"/>
      <c r="Y927" s="61"/>
      <c r="Z927" s="61"/>
    </row>
    <row r="928" spans="1:26" ht="14.25" customHeight="1" x14ac:dyDescent="0.3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3"/>
      <c r="U928" s="61"/>
      <c r="V928" s="61"/>
      <c r="W928" s="61"/>
      <c r="X928" s="61"/>
      <c r="Y928" s="61"/>
      <c r="Z928" s="61"/>
    </row>
    <row r="929" spans="1:26" ht="14.25" customHeight="1" x14ac:dyDescent="0.3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3"/>
      <c r="U929" s="61"/>
      <c r="V929" s="61"/>
      <c r="W929" s="61"/>
      <c r="X929" s="61"/>
      <c r="Y929" s="61"/>
      <c r="Z929" s="61"/>
    </row>
    <row r="930" spans="1:26" ht="14.25" customHeight="1" x14ac:dyDescent="0.3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3"/>
      <c r="U930" s="61"/>
      <c r="V930" s="61"/>
      <c r="W930" s="61"/>
      <c r="X930" s="61"/>
      <c r="Y930" s="61"/>
      <c r="Z930" s="61"/>
    </row>
    <row r="931" spans="1:26" ht="14.25" customHeight="1" x14ac:dyDescent="0.3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3"/>
      <c r="U931" s="61"/>
      <c r="V931" s="61"/>
      <c r="W931" s="61"/>
      <c r="X931" s="61"/>
      <c r="Y931" s="61"/>
      <c r="Z931" s="61"/>
    </row>
    <row r="932" spans="1:26" ht="14.25" customHeight="1" x14ac:dyDescent="0.3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3"/>
      <c r="U932" s="61"/>
      <c r="V932" s="61"/>
      <c r="W932" s="61"/>
      <c r="X932" s="61"/>
      <c r="Y932" s="61"/>
      <c r="Z932" s="61"/>
    </row>
    <row r="933" spans="1:26" ht="14.25" customHeight="1" x14ac:dyDescent="0.3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3"/>
      <c r="U933" s="61"/>
      <c r="V933" s="61"/>
      <c r="W933" s="61"/>
      <c r="X933" s="61"/>
      <c r="Y933" s="61"/>
      <c r="Z933" s="61"/>
    </row>
    <row r="934" spans="1:26" ht="14.25" customHeight="1" x14ac:dyDescent="0.3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3"/>
      <c r="U934" s="61"/>
      <c r="V934" s="61"/>
      <c r="W934" s="61"/>
      <c r="X934" s="61"/>
      <c r="Y934" s="61"/>
      <c r="Z934" s="61"/>
    </row>
    <row r="935" spans="1:26" ht="14.25" customHeight="1" x14ac:dyDescent="0.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3"/>
      <c r="U935" s="61"/>
      <c r="V935" s="61"/>
      <c r="W935" s="61"/>
      <c r="X935" s="61"/>
      <c r="Y935" s="61"/>
      <c r="Z935" s="61"/>
    </row>
    <row r="936" spans="1:26" ht="14.25" customHeight="1" x14ac:dyDescent="0.3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3"/>
      <c r="U936" s="61"/>
      <c r="V936" s="61"/>
      <c r="W936" s="61"/>
      <c r="X936" s="61"/>
      <c r="Y936" s="61"/>
      <c r="Z936" s="61"/>
    </row>
    <row r="937" spans="1:26" ht="14.25" customHeight="1" x14ac:dyDescent="0.3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3"/>
      <c r="U937" s="61"/>
      <c r="V937" s="61"/>
      <c r="W937" s="61"/>
      <c r="X937" s="61"/>
      <c r="Y937" s="61"/>
      <c r="Z937" s="61"/>
    </row>
    <row r="938" spans="1:26" ht="14.25" customHeight="1" x14ac:dyDescent="0.3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3"/>
      <c r="U938" s="61"/>
      <c r="V938" s="61"/>
      <c r="W938" s="61"/>
      <c r="X938" s="61"/>
      <c r="Y938" s="61"/>
      <c r="Z938" s="61"/>
    </row>
    <row r="939" spans="1:26" ht="14.25" customHeight="1" x14ac:dyDescent="0.3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3"/>
      <c r="U939" s="61"/>
      <c r="V939" s="61"/>
      <c r="W939" s="61"/>
      <c r="X939" s="61"/>
      <c r="Y939" s="61"/>
      <c r="Z939" s="61"/>
    </row>
    <row r="940" spans="1:26" ht="14.25" customHeight="1" x14ac:dyDescent="0.3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3"/>
      <c r="U940" s="61"/>
      <c r="V940" s="61"/>
      <c r="W940" s="61"/>
      <c r="X940" s="61"/>
      <c r="Y940" s="61"/>
      <c r="Z940" s="61"/>
    </row>
    <row r="941" spans="1:26" ht="14.25" customHeight="1" x14ac:dyDescent="0.3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3"/>
      <c r="U941" s="61"/>
      <c r="V941" s="61"/>
      <c r="W941" s="61"/>
      <c r="X941" s="61"/>
      <c r="Y941" s="61"/>
      <c r="Z941" s="61"/>
    </row>
    <row r="942" spans="1:26" ht="14.25" customHeight="1" x14ac:dyDescent="0.3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3"/>
      <c r="U942" s="61"/>
      <c r="V942" s="61"/>
      <c r="W942" s="61"/>
      <c r="X942" s="61"/>
      <c r="Y942" s="61"/>
      <c r="Z942" s="61"/>
    </row>
    <row r="943" spans="1:26" ht="14.25" customHeight="1" x14ac:dyDescent="0.3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3"/>
      <c r="U943" s="61"/>
      <c r="V943" s="61"/>
      <c r="W943" s="61"/>
      <c r="X943" s="61"/>
      <c r="Y943" s="61"/>
      <c r="Z943" s="61"/>
    </row>
    <row r="944" spans="1:26" ht="14.25" customHeight="1" x14ac:dyDescent="0.3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3"/>
      <c r="U944" s="61"/>
      <c r="V944" s="61"/>
      <c r="W944" s="61"/>
      <c r="X944" s="61"/>
      <c r="Y944" s="61"/>
      <c r="Z944" s="61"/>
    </row>
    <row r="945" spans="1:26" ht="14.25" customHeight="1" x14ac:dyDescent="0.3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3"/>
      <c r="U945" s="61"/>
      <c r="V945" s="61"/>
      <c r="W945" s="61"/>
      <c r="X945" s="61"/>
      <c r="Y945" s="61"/>
      <c r="Z945" s="61"/>
    </row>
    <row r="946" spans="1:26" ht="14.25" customHeight="1" x14ac:dyDescent="0.3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3"/>
      <c r="U946" s="61"/>
      <c r="V946" s="61"/>
      <c r="W946" s="61"/>
      <c r="X946" s="61"/>
      <c r="Y946" s="61"/>
      <c r="Z946" s="61"/>
    </row>
    <row r="947" spans="1:26" ht="14.25" customHeight="1" x14ac:dyDescent="0.3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3"/>
      <c r="U947" s="61"/>
      <c r="V947" s="61"/>
      <c r="W947" s="61"/>
      <c r="X947" s="61"/>
      <c r="Y947" s="61"/>
      <c r="Z947" s="61"/>
    </row>
    <row r="948" spans="1:26" ht="14.25" customHeight="1" x14ac:dyDescent="0.3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3"/>
      <c r="U948" s="61"/>
      <c r="V948" s="61"/>
      <c r="W948" s="61"/>
      <c r="X948" s="61"/>
      <c r="Y948" s="61"/>
      <c r="Z948" s="61"/>
    </row>
    <row r="949" spans="1:26" ht="14.25" customHeight="1" x14ac:dyDescent="0.3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3"/>
      <c r="U949" s="61"/>
      <c r="V949" s="61"/>
      <c r="W949" s="61"/>
      <c r="X949" s="61"/>
      <c r="Y949" s="61"/>
      <c r="Z949" s="61"/>
    </row>
    <row r="950" spans="1:26" ht="14.25" customHeight="1" x14ac:dyDescent="0.3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3"/>
      <c r="U950" s="61"/>
      <c r="V950" s="61"/>
      <c r="W950" s="61"/>
      <c r="X950" s="61"/>
      <c r="Y950" s="61"/>
      <c r="Z950" s="61"/>
    </row>
    <row r="951" spans="1:26" ht="14.25" customHeight="1" x14ac:dyDescent="0.3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3"/>
      <c r="U951" s="61"/>
      <c r="V951" s="61"/>
      <c r="W951" s="61"/>
      <c r="X951" s="61"/>
      <c r="Y951" s="61"/>
      <c r="Z951" s="61"/>
    </row>
    <row r="952" spans="1:26" ht="14.25" customHeight="1" x14ac:dyDescent="0.3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3"/>
      <c r="U952" s="61"/>
      <c r="V952" s="61"/>
      <c r="W952" s="61"/>
      <c r="X952" s="61"/>
      <c r="Y952" s="61"/>
      <c r="Z952" s="61"/>
    </row>
  </sheetData>
  <mergeCells count="38">
    <mergeCell ref="C119:X119"/>
    <mergeCell ref="A18:A60"/>
    <mergeCell ref="B40:B45"/>
    <mergeCell ref="B46:B51"/>
    <mergeCell ref="B52:B57"/>
    <mergeCell ref="B58:B59"/>
    <mergeCell ref="B20:C20"/>
    <mergeCell ref="B21:B27"/>
    <mergeCell ref="B28:B39"/>
    <mergeCell ref="E12:G12"/>
    <mergeCell ref="B13:C13"/>
    <mergeCell ref="E13:G13"/>
    <mergeCell ref="B18:C18"/>
    <mergeCell ref="B19:C19"/>
    <mergeCell ref="E11:G11"/>
    <mergeCell ref="A1:B1"/>
    <mergeCell ref="A2:B2"/>
    <mergeCell ref="A3:B3"/>
    <mergeCell ref="A4:B4"/>
    <mergeCell ref="B6:G6"/>
    <mergeCell ref="E7:G7"/>
    <mergeCell ref="E8:G8"/>
    <mergeCell ref="E9:G9"/>
    <mergeCell ref="E10:G10"/>
    <mergeCell ref="C1:D1"/>
    <mergeCell ref="C2:D2"/>
    <mergeCell ref="C3:D3"/>
    <mergeCell ref="C4:D4"/>
    <mergeCell ref="B62:C62"/>
    <mergeCell ref="B63:C63"/>
    <mergeCell ref="B64:C64"/>
    <mergeCell ref="B65:B71"/>
    <mergeCell ref="A62:A111"/>
    <mergeCell ref="B88:B95"/>
    <mergeCell ref="B96:B101"/>
    <mergeCell ref="B102:B107"/>
    <mergeCell ref="B108:B109"/>
    <mergeCell ref="B72:B87"/>
  </mergeCells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topLeftCell="E1" zoomScale="70" zoomScaleNormal="70" workbookViewId="0">
      <selection activeCell="X10" sqref="X10"/>
    </sheetView>
  </sheetViews>
  <sheetFormatPr defaultColWidth="12.59765625" defaultRowHeight="15" customHeight="1" x14ac:dyDescent="0.3"/>
  <cols>
    <col min="1" max="26" width="8.59765625" style="132" customWidth="1"/>
    <col min="27" max="16384" width="12.59765625" style="132"/>
  </cols>
  <sheetData>
    <row r="1" spans="1:26" ht="14.25" customHeight="1" x14ac:dyDescent="0.3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6" ht="14.2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6" ht="26.4" customHeight="1" x14ac:dyDescent="0.3">
      <c r="A3" s="128"/>
      <c r="G3" s="195" t="s">
        <v>58</v>
      </c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31"/>
      <c r="V3" s="131"/>
      <c r="W3" s="131"/>
      <c r="X3" s="131"/>
      <c r="Y3" s="131"/>
      <c r="Z3" s="131"/>
    </row>
    <row r="4" spans="1:26" ht="14.25" customHeight="1" x14ac:dyDescent="0.3">
      <c r="A4" s="129"/>
      <c r="G4" s="193" t="s">
        <v>10</v>
      </c>
      <c r="H4" s="193"/>
      <c r="I4" s="198" t="s">
        <v>17</v>
      </c>
      <c r="J4" s="197"/>
      <c r="K4" s="196" t="s">
        <v>140</v>
      </c>
      <c r="L4" s="197"/>
      <c r="M4" s="196" t="s">
        <v>139</v>
      </c>
      <c r="N4" s="197"/>
      <c r="O4" s="196" t="s">
        <v>102</v>
      </c>
      <c r="P4" s="197"/>
      <c r="Q4" s="196" t="s">
        <v>100</v>
      </c>
      <c r="R4" s="197"/>
      <c r="S4" s="131"/>
      <c r="T4" s="131"/>
      <c r="U4" s="131"/>
      <c r="V4" s="131"/>
      <c r="W4" s="131"/>
      <c r="X4" s="131"/>
      <c r="Y4" s="131"/>
      <c r="Z4" s="131"/>
    </row>
    <row r="5" spans="1:26" ht="14.25" customHeight="1" x14ac:dyDescent="0.3">
      <c r="A5" s="129"/>
      <c r="G5" s="193"/>
      <c r="H5" s="193"/>
      <c r="I5" s="145" t="s">
        <v>4</v>
      </c>
      <c r="J5" s="135" t="s">
        <v>5</v>
      </c>
      <c r="K5" s="134" t="s">
        <v>4</v>
      </c>
      <c r="L5" s="135" t="s">
        <v>5</v>
      </c>
      <c r="M5" s="134" t="s">
        <v>4</v>
      </c>
      <c r="N5" s="135" t="s">
        <v>5</v>
      </c>
      <c r="O5" s="134" t="s">
        <v>4</v>
      </c>
      <c r="P5" s="135" t="s">
        <v>5</v>
      </c>
      <c r="Q5" s="134" t="s">
        <v>4</v>
      </c>
      <c r="R5" s="135" t="s">
        <v>5</v>
      </c>
      <c r="S5" s="131"/>
      <c r="T5" s="131"/>
      <c r="U5" s="131"/>
      <c r="V5" s="131"/>
      <c r="W5" s="131"/>
      <c r="X5" s="131"/>
      <c r="Y5" s="131"/>
      <c r="Z5" s="131"/>
    </row>
    <row r="6" spans="1:26" ht="14.25" customHeight="1" x14ac:dyDescent="0.3">
      <c r="A6" s="129" t="s">
        <v>59</v>
      </c>
      <c r="G6" s="194">
        <v>1</v>
      </c>
      <c r="H6" s="194"/>
      <c r="I6" s="146">
        <v>32</v>
      </c>
      <c r="J6" s="136">
        <v>48.8</v>
      </c>
      <c r="K6" s="136">
        <v>32</v>
      </c>
      <c r="L6" s="136">
        <v>28.8</v>
      </c>
      <c r="M6" s="136">
        <v>34</v>
      </c>
      <c r="N6" s="136">
        <v>14.8</v>
      </c>
      <c r="O6" s="136">
        <v>28</v>
      </c>
      <c r="P6" s="136">
        <v>28.8</v>
      </c>
      <c r="Q6" s="136">
        <v>26</v>
      </c>
      <c r="R6" s="136">
        <v>34.799999999999997</v>
      </c>
      <c r="S6" s="131"/>
      <c r="T6" s="131"/>
      <c r="U6" s="131"/>
      <c r="V6" s="131"/>
      <c r="W6" s="131"/>
      <c r="X6" s="131"/>
      <c r="Y6" s="131"/>
      <c r="Z6" s="131"/>
    </row>
    <row r="7" spans="1:26" ht="14.25" customHeight="1" x14ac:dyDescent="0.3">
      <c r="A7" s="129" t="s">
        <v>0</v>
      </c>
      <c r="G7" s="194">
        <v>2</v>
      </c>
      <c r="H7" s="194"/>
      <c r="I7" s="146">
        <v>28.8</v>
      </c>
      <c r="J7" s="136">
        <v>35.200000000000003</v>
      </c>
      <c r="K7" s="136">
        <v>28.8</v>
      </c>
      <c r="L7" s="136">
        <v>29.2</v>
      </c>
      <c r="M7" s="136">
        <v>34.799999999999997</v>
      </c>
      <c r="N7" s="136">
        <v>37.200000000000003</v>
      </c>
      <c r="O7" s="136">
        <v>46.8</v>
      </c>
      <c r="P7" s="136">
        <v>49.2</v>
      </c>
      <c r="Q7" s="136">
        <v>30.8</v>
      </c>
      <c r="R7" s="136">
        <v>29.2</v>
      </c>
      <c r="S7" s="131"/>
      <c r="T7" s="131"/>
      <c r="U7" s="131"/>
      <c r="V7" s="131"/>
      <c r="W7" s="131"/>
      <c r="X7" s="131"/>
      <c r="Y7" s="131"/>
      <c r="Z7" s="131"/>
    </row>
    <row r="8" spans="1:26" ht="14.25" customHeight="1" x14ac:dyDescent="0.3">
      <c r="A8" s="130" t="s">
        <v>9</v>
      </c>
      <c r="B8" s="131"/>
      <c r="C8" s="131"/>
      <c r="D8" s="131"/>
      <c r="E8" s="131"/>
      <c r="F8" s="131"/>
      <c r="G8" s="191" t="s">
        <v>9</v>
      </c>
      <c r="H8" s="192"/>
      <c r="I8" s="147">
        <f>SUM(I6:I7)</f>
        <v>60.8</v>
      </c>
      <c r="J8" s="137">
        <f>SUM(J6:J7)</f>
        <v>84</v>
      </c>
      <c r="K8" s="137">
        <f t="shared" ref="K8:R8" si="0">SUM(K6:K7)</f>
        <v>60.8</v>
      </c>
      <c r="L8" s="137">
        <f t="shared" si="0"/>
        <v>58</v>
      </c>
      <c r="M8" s="137">
        <f t="shared" si="0"/>
        <v>68.8</v>
      </c>
      <c r="N8" s="137">
        <f t="shared" si="0"/>
        <v>52</v>
      </c>
      <c r="O8" s="137">
        <f t="shared" si="0"/>
        <v>74.8</v>
      </c>
      <c r="P8" s="137">
        <f t="shared" si="0"/>
        <v>78</v>
      </c>
      <c r="Q8" s="137">
        <f t="shared" si="0"/>
        <v>56.8</v>
      </c>
      <c r="R8" s="137">
        <f t="shared" si="0"/>
        <v>64</v>
      </c>
      <c r="S8" s="133"/>
      <c r="T8" s="133"/>
      <c r="U8" s="133"/>
      <c r="V8" s="133"/>
      <c r="W8" s="133"/>
      <c r="X8" s="133"/>
      <c r="Y8" s="133"/>
      <c r="Z8" s="133"/>
    </row>
    <row r="9" spans="1:26" ht="14.25" customHeight="1" x14ac:dyDescent="0.3">
      <c r="A9" s="131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:26" ht="14.25" customHeight="1" x14ac:dyDescent="0.3">
      <c r="A10" s="131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:26" ht="14.25" customHeight="1" x14ac:dyDescent="0.3">
      <c r="A11" s="131"/>
      <c r="B11" s="131"/>
      <c r="C11" s="131"/>
      <c r="D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:26" ht="22.8" customHeight="1" x14ac:dyDescent="0.3">
      <c r="A12" s="131"/>
      <c r="B12" s="131"/>
      <c r="C12" s="131"/>
      <c r="D12" s="131"/>
      <c r="G12" s="131"/>
      <c r="H12" s="131"/>
      <c r="I12" s="131"/>
      <c r="J12" s="131"/>
      <c r="K12" s="131"/>
      <c r="L12" s="188" t="s">
        <v>60</v>
      </c>
      <c r="M12" s="188"/>
      <c r="N12" s="188"/>
      <c r="O12" s="188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:26" ht="14.25" customHeight="1" x14ac:dyDescent="0.3">
      <c r="A13" s="131"/>
      <c r="B13" s="131"/>
      <c r="C13" s="131"/>
      <c r="D13" s="131"/>
      <c r="G13" s="131"/>
      <c r="H13" s="131"/>
      <c r="I13" s="131"/>
      <c r="J13" s="131"/>
      <c r="K13" s="131"/>
      <c r="L13" s="189" t="s">
        <v>4</v>
      </c>
      <c r="M13" s="189"/>
      <c r="N13" s="190">
        <f>SUM(I8+K8+M8+O8+Q8)</f>
        <v>322</v>
      </c>
      <c r="O13" s="190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:26" ht="14.25" customHeight="1" x14ac:dyDescent="0.3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89" t="s">
        <v>5</v>
      </c>
      <c r="M14" s="189"/>
      <c r="N14" s="190">
        <f>SUM(J8+L8+N8+P8+R8)</f>
        <v>336</v>
      </c>
      <c r="O14" s="190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:26" ht="14.25" customHeight="1" x14ac:dyDescent="0.3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:26" ht="14.25" customHeight="1" x14ac:dyDescent="0.3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:26" ht="14.25" customHeight="1" x14ac:dyDescent="0.3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4.25" customHeight="1" x14ac:dyDescent="0.3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:26" ht="14.25" customHeight="1" x14ac:dyDescent="0.3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:26" ht="14.25" customHeight="1" x14ac:dyDescent="0.3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:26" ht="14.25" customHeight="1" x14ac:dyDescent="0.3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:26" ht="14.25" customHeight="1" x14ac:dyDescent="0.3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:26" ht="14.25" customHeight="1" x14ac:dyDescent="0.3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:26" ht="14.25" customHeight="1" x14ac:dyDescent="0.3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:26" ht="14.25" customHeight="1" x14ac:dyDescent="0.3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:26" ht="14.25" customHeight="1" x14ac:dyDescent="0.3">
      <c r="A26" s="131"/>
      <c r="B26" s="131"/>
      <c r="C26" s="131"/>
      <c r="D26" s="131"/>
      <c r="E26" s="131"/>
      <c r="F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:26" ht="14.25" customHeight="1" x14ac:dyDescent="0.3">
      <c r="A27" s="131"/>
      <c r="B27" s="131"/>
      <c r="C27" s="131"/>
      <c r="D27" s="131"/>
      <c r="E27" s="131"/>
      <c r="F27" s="131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:26" ht="14.25" customHeight="1" x14ac:dyDescent="0.3">
      <c r="A28" s="131"/>
      <c r="B28" s="131"/>
      <c r="C28" s="131"/>
      <c r="D28" s="131"/>
      <c r="E28" s="131"/>
      <c r="F28" s="131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:26" ht="14.25" customHeight="1" x14ac:dyDescent="0.3">
      <c r="A29" s="131"/>
      <c r="B29" s="131"/>
      <c r="C29" s="131"/>
      <c r="D29" s="131"/>
      <c r="E29" s="131"/>
      <c r="F29" s="131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:26" ht="14.25" customHeight="1" x14ac:dyDescent="0.3">
      <c r="A30" s="131"/>
      <c r="B30" s="131"/>
      <c r="C30" s="131"/>
      <c r="D30" s="131"/>
      <c r="E30" s="131"/>
      <c r="F30" s="131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:26" ht="14.25" customHeight="1" x14ac:dyDescent="0.3">
      <c r="A31" s="131"/>
      <c r="B31" s="131"/>
      <c r="C31" s="131"/>
      <c r="D31" s="131"/>
      <c r="E31" s="131"/>
      <c r="F31" s="131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:26" ht="14.25" customHeight="1" x14ac:dyDescent="0.3">
      <c r="A32" s="131"/>
      <c r="B32" s="131"/>
      <c r="C32" s="131"/>
      <c r="D32" s="131"/>
      <c r="E32" s="131"/>
      <c r="F32" s="131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:32" ht="14.25" customHeight="1" x14ac:dyDescent="0.3">
      <c r="A33" s="131"/>
      <c r="B33" s="131"/>
      <c r="C33" s="131"/>
      <c r="D33" s="131"/>
      <c r="E33" s="131"/>
      <c r="F33" s="131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:32" ht="14.25" customHeight="1" x14ac:dyDescent="0.3">
      <c r="A34" s="131"/>
      <c r="B34" s="131"/>
      <c r="C34" s="131"/>
      <c r="D34" s="131"/>
      <c r="E34" s="131"/>
      <c r="F34" s="131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:32" ht="14.25" customHeight="1" x14ac:dyDescent="0.3">
      <c r="A35" s="131"/>
      <c r="B35" s="131"/>
      <c r="C35" s="131"/>
      <c r="D35" s="131"/>
      <c r="E35" s="131"/>
      <c r="F35" s="131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:32" ht="14.25" customHeight="1" x14ac:dyDescent="0.3">
      <c r="A36" s="131"/>
      <c r="B36" s="131"/>
      <c r="C36" s="131"/>
      <c r="D36" s="131"/>
      <c r="E36" s="131"/>
      <c r="F36" s="131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:32" ht="14.25" customHeight="1" x14ac:dyDescent="0.3">
      <c r="A37" s="131"/>
      <c r="B37" s="131"/>
      <c r="C37" s="131"/>
      <c r="D37" s="131"/>
      <c r="E37" s="131"/>
      <c r="F37" s="131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:32" ht="14.25" customHeight="1" x14ac:dyDescent="0.3">
      <c r="A38" s="131"/>
      <c r="B38" s="131"/>
      <c r="C38" s="131"/>
      <c r="D38" s="131"/>
      <c r="E38" s="131"/>
      <c r="F38" s="13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:32" ht="14.25" customHeight="1" x14ac:dyDescent="0.3">
      <c r="A39" s="131"/>
      <c r="B39" s="131"/>
      <c r="C39" s="131"/>
      <c r="D39" s="131"/>
      <c r="E39" s="131"/>
      <c r="F39" s="131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131"/>
      <c r="S39" s="131"/>
      <c r="T39" s="131"/>
      <c r="U39" s="131"/>
      <c r="V39" s="131"/>
      <c r="W39" s="131"/>
      <c r="X39" s="131"/>
      <c r="Y39" s="131"/>
      <c r="Z39" s="131"/>
    </row>
    <row r="40" spans="1:32" ht="14.25" customHeight="1" x14ac:dyDescent="0.3">
      <c r="A40" s="131"/>
      <c r="B40" s="131"/>
      <c r="C40" s="131"/>
      <c r="D40" s="131"/>
      <c r="E40" s="131"/>
      <c r="F40" s="131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131"/>
      <c r="S40" s="131"/>
      <c r="T40" s="131"/>
      <c r="U40" s="131"/>
      <c r="V40" s="131"/>
      <c r="W40" s="131"/>
      <c r="X40" s="131"/>
      <c r="Y40" s="131"/>
      <c r="Z40" s="131"/>
    </row>
    <row r="41" spans="1:32" ht="14.25" customHeight="1" x14ac:dyDescent="0.35">
      <c r="A41" s="131"/>
      <c r="B41" s="131"/>
      <c r="C41" s="131"/>
      <c r="D41" s="131"/>
      <c r="E41" s="131"/>
      <c r="F41" s="131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131"/>
      <c r="S41" s="131"/>
      <c r="T41" s="13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</row>
    <row r="42" spans="1:32" ht="14.25" customHeight="1" x14ac:dyDescent="0.35">
      <c r="A42" s="131"/>
      <c r="B42" s="131"/>
      <c r="C42" s="131"/>
      <c r="D42" s="131"/>
      <c r="E42" s="131"/>
      <c r="F42" s="131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131"/>
      <c r="S42" s="131"/>
      <c r="T42" s="13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</row>
    <row r="43" spans="1:32" ht="14.25" customHeight="1" x14ac:dyDescent="0.35">
      <c r="A43" s="131"/>
      <c r="B43" s="131"/>
      <c r="C43" s="131"/>
      <c r="D43" s="131"/>
      <c r="E43" s="131"/>
      <c r="F43" s="131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131"/>
      <c r="S43" s="131"/>
      <c r="T43" s="13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</row>
    <row r="44" spans="1:32" ht="14.25" customHeight="1" x14ac:dyDescent="0.35">
      <c r="A44" s="131"/>
      <c r="B44" s="131"/>
      <c r="C44" s="131"/>
      <c r="D44" s="131"/>
      <c r="E44" s="131"/>
      <c r="F44" s="131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131"/>
      <c r="S44" s="131"/>
      <c r="T44" s="13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</row>
    <row r="45" spans="1:32" ht="14.25" customHeight="1" x14ac:dyDescent="0.35">
      <c r="A45" s="131"/>
      <c r="B45" s="131"/>
      <c r="C45" s="131"/>
      <c r="D45" s="131"/>
      <c r="E45" s="131"/>
      <c r="F45" s="131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131"/>
      <c r="S45" s="131"/>
      <c r="T45" s="13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</row>
    <row r="46" spans="1:32" ht="14.25" customHeight="1" x14ac:dyDescent="0.35">
      <c r="A46" s="131"/>
      <c r="B46" s="131"/>
      <c r="C46" s="131"/>
      <c r="D46" s="131"/>
      <c r="E46" s="131"/>
      <c r="F46" s="131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131"/>
      <c r="S46" s="131"/>
      <c r="T46" s="13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</row>
    <row r="47" spans="1:32" ht="14.25" customHeight="1" x14ac:dyDescent="0.35">
      <c r="A47" s="131"/>
      <c r="B47" s="131"/>
      <c r="C47" s="131"/>
      <c r="D47" s="131"/>
      <c r="E47" s="131"/>
      <c r="F47" s="131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131"/>
      <c r="S47" s="131"/>
      <c r="T47" s="13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</row>
    <row r="48" spans="1:32" ht="14.25" customHeight="1" x14ac:dyDescent="0.35">
      <c r="A48" s="131"/>
      <c r="B48" s="131"/>
      <c r="C48" s="131"/>
      <c r="D48" s="131"/>
      <c r="E48" s="131"/>
      <c r="F48" s="131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131"/>
      <c r="S48" s="131"/>
      <c r="T48" s="13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</row>
    <row r="49" spans="1:32" ht="14.25" customHeight="1" x14ac:dyDescent="0.35">
      <c r="A49" s="131"/>
      <c r="B49" s="131"/>
      <c r="C49" s="131"/>
      <c r="D49" s="131"/>
      <c r="E49" s="131"/>
      <c r="F49" s="131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131"/>
      <c r="S49" s="131"/>
      <c r="T49" s="13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</row>
    <row r="50" spans="1:32" ht="14.25" customHeight="1" x14ac:dyDescent="0.35">
      <c r="A50" s="131"/>
      <c r="B50" s="131"/>
      <c r="C50" s="131"/>
      <c r="D50" s="131"/>
      <c r="E50" s="131"/>
      <c r="F50" s="131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131"/>
      <c r="S50" s="131"/>
      <c r="T50" s="13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</row>
    <row r="51" spans="1:32" ht="14.25" customHeight="1" x14ac:dyDescent="0.35">
      <c r="A51" s="131"/>
      <c r="B51" s="131"/>
      <c r="C51" s="131"/>
      <c r="D51" s="131"/>
      <c r="E51" s="131"/>
      <c r="F51" s="131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131"/>
      <c r="S51" s="131"/>
      <c r="T51" s="13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</row>
    <row r="52" spans="1:32" ht="14.25" customHeight="1" x14ac:dyDescent="0.35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</row>
    <row r="53" spans="1:32" ht="14.25" customHeight="1" x14ac:dyDescent="0.35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</row>
    <row r="54" spans="1:32" ht="14.25" customHeight="1" x14ac:dyDescent="0.35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</row>
    <row r="55" spans="1:32" ht="14.25" customHeight="1" x14ac:dyDescent="0.35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</row>
    <row r="56" spans="1:32" ht="14.25" customHeight="1" x14ac:dyDescent="0.35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</row>
    <row r="57" spans="1:32" ht="14.25" customHeight="1" x14ac:dyDescent="0.35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</row>
    <row r="58" spans="1:32" ht="14.25" customHeight="1" x14ac:dyDescent="0.35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</row>
    <row r="59" spans="1:32" ht="14.25" customHeight="1" x14ac:dyDescent="0.35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</row>
    <row r="60" spans="1:32" ht="14.25" customHeight="1" x14ac:dyDescent="0.35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</row>
    <row r="61" spans="1:32" ht="14.25" customHeight="1" x14ac:dyDescent="0.35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</row>
    <row r="62" spans="1:32" ht="14.25" customHeight="1" x14ac:dyDescent="0.35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</row>
    <row r="63" spans="1:32" ht="14.25" customHeight="1" x14ac:dyDescent="0.35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</row>
    <row r="64" spans="1:32" ht="14.25" customHeight="1" x14ac:dyDescent="0.35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</row>
    <row r="65" spans="1:32" ht="14.25" customHeight="1" x14ac:dyDescent="0.35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</row>
    <row r="66" spans="1:32" ht="14.25" customHeight="1" x14ac:dyDescent="0.35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</row>
    <row r="67" spans="1:32" ht="14.25" customHeight="1" x14ac:dyDescent="0.35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</row>
    <row r="68" spans="1:32" ht="14.25" customHeight="1" x14ac:dyDescent="0.35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</row>
    <row r="69" spans="1:32" ht="14.25" customHeight="1" x14ac:dyDescent="0.35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</row>
    <row r="70" spans="1:32" ht="14.25" customHeight="1" x14ac:dyDescent="0.35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</row>
    <row r="71" spans="1:32" ht="14.25" customHeight="1" x14ac:dyDescent="0.35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</row>
    <row r="72" spans="1:32" ht="14.25" customHeight="1" x14ac:dyDescent="0.35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</row>
    <row r="73" spans="1:32" ht="14.25" customHeight="1" x14ac:dyDescent="0.35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</row>
    <row r="74" spans="1:32" ht="14.25" customHeight="1" x14ac:dyDescent="0.35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</row>
    <row r="75" spans="1:32" ht="14.25" customHeight="1" x14ac:dyDescent="0.35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</row>
    <row r="76" spans="1:32" ht="14.25" customHeight="1" x14ac:dyDescent="0.35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</row>
    <row r="77" spans="1:32" ht="14.25" customHeight="1" x14ac:dyDescent="0.35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</row>
    <row r="78" spans="1:32" ht="14.25" customHeight="1" x14ac:dyDescent="0.35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</row>
    <row r="79" spans="1:32" ht="14.25" customHeight="1" x14ac:dyDescent="0.35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</row>
    <row r="80" spans="1:32" ht="14.25" customHeight="1" x14ac:dyDescent="0.35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</row>
    <row r="81" spans="1:26" ht="14.25" customHeight="1" x14ac:dyDescent="0.3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 spans="1:26" ht="14.25" customHeight="1" x14ac:dyDescent="0.3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</row>
    <row r="83" spans="1:26" ht="14.25" customHeight="1" x14ac:dyDescent="0.3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</row>
    <row r="84" spans="1:26" ht="14.25" customHeight="1" x14ac:dyDescent="0.3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</row>
    <row r="85" spans="1:26" ht="14.25" customHeight="1" x14ac:dyDescent="0.3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</row>
    <row r="86" spans="1:26" ht="14.25" customHeight="1" x14ac:dyDescent="0.3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</row>
    <row r="87" spans="1:26" ht="14.25" customHeight="1" x14ac:dyDescent="0.3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</row>
    <row r="88" spans="1:26" ht="14.25" customHeight="1" x14ac:dyDescent="0.3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</row>
    <row r="89" spans="1:26" ht="14.25" customHeight="1" x14ac:dyDescent="0.3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</row>
    <row r="90" spans="1:26" ht="14.25" customHeight="1" x14ac:dyDescent="0.3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 spans="1:26" ht="14.25" customHeight="1" x14ac:dyDescent="0.3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 spans="1:26" ht="14.25" customHeight="1" x14ac:dyDescent="0.3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 spans="1:26" ht="14.25" customHeight="1" x14ac:dyDescent="0.3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 spans="1:26" ht="14.25" customHeight="1" x14ac:dyDescent="0.3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 spans="1:26" ht="14.25" customHeight="1" x14ac:dyDescent="0.3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 spans="1:26" ht="14.25" customHeight="1" x14ac:dyDescent="0.3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 spans="1:26" ht="14.25" customHeight="1" x14ac:dyDescent="0.3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</row>
    <row r="98" spans="1:26" ht="14.25" customHeight="1" x14ac:dyDescent="0.3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</row>
    <row r="99" spans="1:26" ht="14.25" customHeight="1" x14ac:dyDescent="0.3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</row>
    <row r="100" spans="1:26" ht="14.25" customHeight="1" x14ac:dyDescent="0.3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</row>
    <row r="101" spans="1:26" ht="14.25" customHeight="1" x14ac:dyDescent="0.3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</row>
    <row r="102" spans="1:26" ht="14.25" customHeight="1" x14ac:dyDescent="0.3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</row>
    <row r="103" spans="1:26" ht="14.25" customHeight="1" x14ac:dyDescent="0.3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</row>
    <row r="104" spans="1:26" ht="14.25" customHeight="1" x14ac:dyDescent="0.3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</row>
    <row r="105" spans="1:26" ht="14.25" customHeight="1" x14ac:dyDescent="0.3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</row>
    <row r="106" spans="1:26" ht="14.25" customHeight="1" x14ac:dyDescent="0.3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</row>
    <row r="107" spans="1:26" ht="14.25" customHeight="1" x14ac:dyDescent="0.3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 spans="1:26" ht="14.25" customHeight="1" x14ac:dyDescent="0.3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</row>
    <row r="109" spans="1:26" ht="14.25" customHeight="1" x14ac:dyDescent="0.3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</row>
    <row r="110" spans="1:26" ht="14.25" customHeight="1" x14ac:dyDescent="0.3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</row>
    <row r="111" spans="1:26" ht="14.25" customHeight="1" x14ac:dyDescent="0.3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</row>
    <row r="112" spans="1:26" ht="14.25" customHeight="1" x14ac:dyDescent="0.3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 spans="1:26" ht="14.25" customHeight="1" x14ac:dyDescent="0.3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 spans="1:26" ht="14.25" customHeight="1" x14ac:dyDescent="0.3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 spans="1:26" ht="14.25" customHeight="1" x14ac:dyDescent="0.3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</row>
    <row r="116" spans="1:26" ht="14.25" customHeight="1" x14ac:dyDescent="0.3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</row>
    <row r="117" spans="1:26" ht="14.25" customHeight="1" x14ac:dyDescent="0.3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</row>
    <row r="118" spans="1:26" ht="14.25" customHeight="1" x14ac:dyDescent="0.3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 spans="1:26" ht="14.25" customHeight="1" x14ac:dyDescent="0.3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 spans="1:26" ht="14.25" customHeight="1" x14ac:dyDescent="0.3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 spans="1:26" ht="14.25" customHeight="1" x14ac:dyDescent="0.3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</row>
    <row r="122" spans="1:26" ht="14.25" customHeight="1" x14ac:dyDescent="0.3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</row>
    <row r="123" spans="1:26" ht="14.25" customHeight="1" x14ac:dyDescent="0.3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</row>
    <row r="124" spans="1:26" ht="14.25" customHeight="1" x14ac:dyDescent="0.3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</row>
    <row r="125" spans="1:26" ht="14.25" customHeight="1" x14ac:dyDescent="0.3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</row>
    <row r="126" spans="1:26" ht="14.25" customHeight="1" x14ac:dyDescent="0.3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</row>
    <row r="127" spans="1:26" ht="14.25" customHeight="1" x14ac:dyDescent="0.3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</row>
    <row r="128" spans="1:26" ht="14.25" customHeight="1" x14ac:dyDescent="0.3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</row>
    <row r="129" spans="1:26" ht="14.25" customHeight="1" x14ac:dyDescent="0.3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</row>
    <row r="130" spans="1:26" ht="14.25" customHeight="1" x14ac:dyDescent="0.3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</row>
    <row r="131" spans="1:26" ht="14.25" customHeight="1" x14ac:dyDescent="0.3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</row>
    <row r="132" spans="1:26" ht="14.25" customHeight="1" x14ac:dyDescent="0.3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</row>
    <row r="133" spans="1:26" ht="14.25" customHeight="1" x14ac:dyDescent="0.3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 spans="1:26" ht="14.25" customHeight="1" x14ac:dyDescent="0.3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</row>
    <row r="135" spans="1:26" ht="14.25" customHeight="1" x14ac:dyDescent="0.3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</row>
    <row r="136" spans="1:26" ht="14.25" customHeight="1" x14ac:dyDescent="0.3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</row>
    <row r="137" spans="1:26" ht="14.25" customHeight="1" x14ac:dyDescent="0.3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</row>
    <row r="138" spans="1:26" ht="14.25" customHeight="1" x14ac:dyDescent="0.3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</row>
    <row r="139" spans="1:26" ht="14.25" customHeight="1" x14ac:dyDescent="0.3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</row>
    <row r="140" spans="1:26" ht="14.25" customHeight="1" x14ac:dyDescent="0.3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</row>
    <row r="141" spans="1:26" ht="14.25" customHeight="1" x14ac:dyDescent="0.3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</row>
    <row r="142" spans="1:26" ht="14.25" customHeight="1" x14ac:dyDescent="0.3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</row>
    <row r="143" spans="1:26" ht="14.25" customHeight="1" x14ac:dyDescent="0.3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 spans="1:26" ht="14.25" customHeight="1" x14ac:dyDescent="0.3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</row>
    <row r="145" spans="1:26" ht="14.25" customHeight="1" x14ac:dyDescent="0.3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</row>
    <row r="146" spans="1:26" ht="14.25" customHeight="1" x14ac:dyDescent="0.3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</row>
    <row r="147" spans="1:26" ht="14.25" customHeight="1" x14ac:dyDescent="0.3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</row>
    <row r="148" spans="1:26" ht="14.25" customHeight="1" x14ac:dyDescent="0.3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</row>
    <row r="149" spans="1:26" ht="14.25" customHeight="1" x14ac:dyDescent="0.3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</row>
    <row r="150" spans="1:26" ht="14.25" customHeight="1" x14ac:dyDescent="0.3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</row>
    <row r="151" spans="1:26" ht="14.25" customHeight="1" x14ac:dyDescent="0.3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</row>
    <row r="152" spans="1:26" ht="14.25" customHeight="1" x14ac:dyDescent="0.3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</row>
    <row r="153" spans="1:26" ht="14.25" customHeight="1" x14ac:dyDescent="0.3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</row>
    <row r="154" spans="1:26" ht="14.25" customHeight="1" x14ac:dyDescent="0.3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 spans="1:26" ht="14.25" customHeight="1" x14ac:dyDescent="0.3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</row>
    <row r="156" spans="1:26" ht="14.25" customHeight="1" x14ac:dyDescent="0.3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</row>
    <row r="157" spans="1:26" ht="14.25" customHeight="1" x14ac:dyDescent="0.3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</row>
    <row r="158" spans="1:26" ht="14.25" customHeight="1" x14ac:dyDescent="0.3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</row>
    <row r="159" spans="1:26" ht="14.25" customHeight="1" x14ac:dyDescent="0.3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</row>
    <row r="160" spans="1:26" ht="14.25" customHeight="1" x14ac:dyDescent="0.3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</row>
    <row r="161" spans="1:26" ht="14.25" customHeight="1" x14ac:dyDescent="0.3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</row>
    <row r="162" spans="1:26" ht="14.25" customHeight="1" x14ac:dyDescent="0.3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</row>
    <row r="163" spans="1:26" ht="14.25" customHeight="1" x14ac:dyDescent="0.3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</row>
    <row r="164" spans="1:26" ht="14.25" customHeight="1" x14ac:dyDescent="0.3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</row>
    <row r="165" spans="1:26" ht="14.25" customHeight="1" x14ac:dyDescent="0.3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 spans="1:26" ht="14.25" customHeight="1" x14ac:dyDescent="0.3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</row>
    <row r="167" spans="1:26" ht="14.25" customHeight="1" x14ac:dyDescent="0.3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</row>
    <row r="168" spans="1:26" ht="14.25" customHeight="1" x14ac:dyDescent="0.3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</row>
    <row r="169" spans="1:26" ht="14.25" customHeight="1" x14ac:dyDescent="0.3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</row>
    <row r="170" spans="1:26" ht="14.25" customHeight="1" x14ac:dyDescent="0.3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</row>
    <row r="171" spans="1:26" ht="14.25" customHeight="1" x14ac:dyDescent="0.3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</row>
    <row r="172" spans="1:26" ht="14.25" customHeight="1" x14ac:dyDescent="0.3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</row>
    <row r="173" spans="1:26" ht="14.25" customHeight="1" x14ac:dyDescent="0.3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</row>
    <row r="174" spans="1:26" ht="14.25" customHeight="1" x14ac:dyDescent="0.3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</row>
    <row r="175" spans="1:26" ht="14.25" customHeight="1" x14ac:dyDescent="0.3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</row>
    <row r="176" spans="1:26" ht="14.25" customHeight="1" x14ac:dyDescent="0.3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</row>
    <row r="177" spans="1:26" ht="14.25" customHeight="1" x14ac:dyDescent="0.3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</row>
    <row r="178" spans="1:26" ht="14.25" customHeight="1" x14ac:dyDescent="0.3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</row>
    <row r="179" spans="1:26" ht="14.25" customHeight="1" x14ac:dyDescent="0.3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</row>
    <row r="180" spans="1:26" ht="14.25" customHeight="1" x14ac:dyDescent="0.3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</row>
    <row r="181" spans="1:26" ht="14.25" customHeight="1" x14ac:dyDescent="0.3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</row>
    <row r="182" spans="1:26" ht="14.25" customHeight="1" x14ac:dyDescent="0.3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</row>
    <row r="183" spans="1:26" ht="14.25" customHeight="1" x14ac:dyDescent="0.3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</row>
    <row r="184" spans="1:26" ht="14.25" customHeight="1" x14ac:dyDescent="0.3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</row>
    <row r="185" spans="1:26" ht="14.25" customHeight="1" x14ac:dyDescent="0.3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</row>
    <row r="186" spans="1:26" ht="14.25" customHeight="1" x14ac:dyDescent="0.3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</row>
    <row r="187" spans="1:26" ht="14.25" customHeight="1" x14ac:dyDescent="0.3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</row>
    <row r="188" spans="1:26" ht="14.25" customHeight="1" x14ac:dyDescent="0.3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</row>
    <row r="189" spans="1:26" ht="14.25" customHeight="1" x14ac:dyDescent="0.3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</row>
    <row r="190" spans="1:26" ht="14.25" customHeight="1" x14ac:dyDescent="0.3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</row>
    <row r="191" spans="1:26" ht="14.25" customHeight="1" x14ac:dyDescent="0.3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</row>
    <row r="192" spans="1:26" ht="14.25" customHeight="1" x14ac:dyDescent="0.3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</row>
    <row r="193" spans="1:26" ht="14.25" customHeight="1" x14ac:dyDescent="0.3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</row>
    <row r="194" spans="1:26" ht="14.25" customHeight="1" x14ac:dyDescent="0.3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</row>
    <row r="195" spans="1:26" ht="14.25" customHeight="1" x14ac:dyDescent="0.3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</row>
    <row r="196" spans="1:26" ht="14.25" customHeight="1" x14ac:dyDescent="0.3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</row>
    <row r="197" spans="1:26" ht="14.25" customHeight="1" x14ac:dyDescent="0.3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</row>
    <row r="198" spans="1:26" ht="14.25" customHeight="1" x14ac:dyDescent="0.3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</row>
    <row r="199" spans="1:26" ht="14.25" customHeight="1" x14ac:dyDescent="0.3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</row>
    <row r="200" spans="1:26" ht="14.25" customHeight="1" x14ac:dyDescent="0.3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</row>
    <row r="201" spans="1:26" ht="14.25" customHeight="1" x14ac:dyDescent="0.3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</row>
    <row r="202" spans="1:26" ht="14.25" customHeight="1" x14ac:dyDescent="0.3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</row>
    <row r="203" spans="1:26" ht="14.25" customHeight="1" x14ac:dyDescent="0.3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</row>
    <row r="204" spans="1:26" ht="14.25" customHeight="1" x14ac:dyDescent="0.3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</row>
    <row r="205" spans="1:26" ht="14.25" customHeight="1" x14ac:dyDescent="0.3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</row>
    <row r="206" spans="1:26" ht="14.25" customHeight="1" x14ac:dyDescent="0.3">
      <c r="A206" s="131"/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</row>
    <row r="207" spans="1:26" ht="14.25" customHeight="1" x14ac:dyDescent="0.3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</row>
    <row r="208" spans="1:26" ht="14.25" customHeight="1" x14ac:dyDescent="0.3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</row>
    <row r="209" spans="1:26" ht="14.25" customHeight="1" x14ac:dyDescent="0.3">
      <c r="A209" s="131"/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</row>
    <row r="210" spans="1:26" ht="14.25" customHeight="1" x14ac:dyDescent="0.3">
      <c r="A210" s="131"/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</row>
    <row r="211" spans="1:26" ht="14.25" customHeight="1" x14ac:dyDescent="0.3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</row>
    <row r="212" spans="1:26" ht="14.25" customHeight="1" x14ac:dyDescent="0.3">
      <c r="A212" s="131"/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</row>
    <row r="213" spans="1:26" ht="14.25" customHeight="1" x14ac:dyDescent="0.3">
      <c r="A213" s="131"/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</row>
    <row r="214" spans="1:26" ht="14.25" customHeight="1" x14ac:dyDescent="0.3">
      <c r="A214" s="131"/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</row>
    <row r="215" spans="1:26" ht="14.25" customHeight="1" x14ac:dyDescent="0.3">
      <c r="A215" s="131"/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</row>
    <row r="216" spans="1:26" ht="14.25" customHeight="1" x14ac:dyDescent="0.3">
      <c r="A216" s="131"/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</row>
    <row r="217" spans="1:26" ht="14.25" customHeight="1" x14ac:dyDescent="0.3">
      <c r="A217" s="131"/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</row>
    <row r="218" spans="1:26" ht="14.25" customHeight="1" x14ac:dyDescent="0.3">
      <c r="A218" s="131"/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</row>
    <row r="219" spans="1:26" ht="14.25" customHeight="1" x14ac:dyDescent="0.3">
      <c r="A219" s="131"/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</row>
    <row r="220" spans="1:26" ht="14.25" customHeight="1" x14ac:dyDescent="0.3">
      <c r="A220" s="131"/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</row>
    <row r="221" spans="1:26" ht="14.25" customHeight="1" x14ac:dyDescent="0.3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</row>
    <row r="222" spans="1:26" ht="14.25" customHeight="1" x14ac:dyDescent="0.3">
      <c r="A222" s="131"/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</row>
    <row r="223" spans="1:26" ht="14.25" customHeight="1" x14ac:dyDescent="0.3">
      <c r="A223" s="131"/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</row>
    <row r="224" spans="1:26" ht="14.25" customHeight="1" x14ac:dyDescent="0.3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</row>
    <row r="225" spans="1:26" ht="14.25" customHeight="1" x14ac:dyDescent="0.3">
      <c r="A225" s="131"/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</row>
    <row r="226" spans="1:26" ht="14.25" customHeight="1" x14ac:dyDescent="0.3">
      <c r="A226" s="131"/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</row>
    <row r="227" spans="1:26" ht="14.25" customHeight="1" x14ac:dyDescent="0.3">
      <c r="A227" s="131"/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</row>
    <row r="228" spans="1:26" ht="14.25" customHeight="1" x14ac:dyDescent="0.3">
      <c r="A228" s="131"/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</row>
    <row r="229" spans="1:26" ht="14.25" customHeight="1" x14ac:dyDescent="0.3">
      <c r="A229" s="131"/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</row>
    <row r="230" spans="1:26" ht="14.25" customHeight="1" x14ac:dyDescent="0.3">
      <c r="A230" s="131"/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</row>
    <row r="231" spans="1:26" ht="14.25" customHeight="1" x14ac:dyDescent="0.3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</row>
    <row r="232" spans="1:26" ht="14.25" customHeight="1" x14ac:dyDescent="0.3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</row>
    <row r="233" spans="1:26" ht="14.25" customHeight="1" x14ac:dyDescent="0.3">
      <c r="A233" s="131"/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</row>
    <row r="234" spans="1:26" ht="14.25" customHeight="1" x14ac:dyDescent="0.3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</row>
    <row r="235" spans="1:26" ht="14.25" customHeight="1" x14ac:dyDescent="0.3">
      <c r="A235" s="131"/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</row>
    <row r="236" spans="1:26" ht="14.25" customHeight="1" x14ac:dyDescent="0.3">
      <c r="A236" s="131"/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</row>
    <row r="237" spans="1:26" ht="14.25" customHeight="1" x14ac:dyDescent="0.3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</row>
    <row r="238" spans="1:26" ht="14.25" customHeight="1" x14ac:dyDescent="0.3">
      <c r="A238" s="131"/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</row>
    <row r="239" spans="1:26" ht="14.25" customHeight="1" x14ac:dyDescent="0.3">
      <c r="A239" s="131"/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</row>
    <row r="240" spans="1:26" ht="14.25" customHeight="1" x14ac:dyDescent="0.3">
      <c r="A240" s="131"/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</row>
    <row r="241" spans="1:26" ht="14.25" customHeight="1" x14ac:dyDescent="0.3">
      <c r="A241" s="131"/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</row>
    <row r="242" spans="1:26" ht="14.25" customHeight="1" x14ac:dyDescent="0.3">
      <c r="A242" s="131"/>
      <c r="B242" s="131"/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</row>
    <row r="243" spans="1:26" ht="14.25" customHeight="1" x14ac:dyDescent="0.3">
      <c r="A243" s="131"/>
      <c r="B243" s="131"/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</row>
    <row r="244" spans="1:26" ht="14.25" customHeight="1" x14ac:dyDescent="0.3">
      <c r="A244" s="131"/>
      <c r="B244" s="131"/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</row>
    <row r="245" spans="1:26" ht="14.25" customHeight="1" x14ac:dyDescent="0.3">
      <c r="A245" s="131"/>
      <c r="B245" s="131"/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</row>
    <row r="246" spans="1:26" ht="14.25" customHeight="1" x14ac:dyDescent="0.3">
      <c r="A246" s="131"/>
      <c r="B246" s="131"/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</row>
    <row r="247" spans="1:26" ht="14.25" customHeight="1" x14ac:dyDescent="0.3">
      <c r="A247" s="131"/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</row>
    <row r="248" spans="1:26" ht="14.25" customHeight="1" x14ac:dyDescent="0.3">
      <c r="A248" s="131"/>
      <c r="B248" s="131"/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</row>
    <row r="249" spans="1:26" ht="14.25" customHeight="1" x14ac:dyDescent="0.3">
      <c r="A249" s="131"/>
      <c r="B249" s="131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</row>
    <row r="250" spans="1:26" ht="14.25" customHeight="1" x14ac:dyDescent="0.3">
      <c r="A250" s="131"/>
      <c r="B250" s="131"/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</row>
    <row r="251" spans="1:26" ht="14.25" customHeight="1" x14ac:dyDescent="0.3">
      <c r="A251" s="131"/>
      <c r="B251" s="131"/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</row>
    <row r="252" spans="1:26" ht="14.25" customHeight="1" x14ac:dyDescent="0.3">
      <c r="A252" s="131"/>
      <c r="B252" s="131"/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</row>
    <row r="253" spans="1:26" ht="14.25" customHeight="1" x14ac:dyDescent="0.3">
      <c r="A253" s="131"/>
      <c r="B253" s="131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</row>
    <row r="254" spans="1:26" ht="14.25" customHeight="1" x14ac:dyDescent="0.3">
      <c r="A254" s="131"/>
      <c r="B254" s="131"/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</row>
    <row r="255" spans="1:26" ht="14.25" customHeight="1" x14ac:dyDescent="0.3">
      <c r="A255" s="131"/>
      <c r="B255" s="131"/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</row>
    <row r="256" spans="1:26" ht="14.25" customHeight="1" x14ac:dyDescent="0.3">
      <c r="A256" s="131"/>
      <c r="B256" s="131"/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</row>
    <row r="257" spans="1:26" ht="14.25" customHeight="1" x14ac:dyDescent="0.3">
      <c r="A257" s="131"/>
      <c r="B257" s="131"/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</row>
    <row r="258" spans="1:26" ht="14.25" customHeight="1" x14ac:dyDescent="0.3">
      <c r="A258" s="131"/>
      <c r="B258" s="131"/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</row>
    <row r="259" spans="1:26" ht="14.25" customHeight="1" x14ac:dyDescent="0.3">
      <c r="A259" s="131"/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</row>
    <row r="260" spans="1:26" ht="14.25" customHeight="1" x14ac:dyDescent="0.3">
      <c r="A260" s="131"/>
      <c r="B260" s="131"/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</row>
    <row r="261" spans="1:26" ht="14.25" customHeight="1" x14ac:dyDescent="0.3">
      <c r="A261" s="131"/>
      <c r="B261" s="131"/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</row>
    <row r="262" spans="1:26" ht="14.25" customHeight="1" x14ac:dyDescent="0.3">
      <c r="A262" s="131"/>
      <c r="B262" s="131"/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</row>
    <row r="263" spans="1:26" ht="14.25" customHeight="1" x14ac:dyDescent="0.3">
      <c r="A263" s="131"/>
      <c r="B263" s="131"/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</row>
    <row r="264" spans="1:26" ht="14.25" customHeight="1" x14ac:dyDescent="0.3">
      <c r="A264" s="131"/>
      <c r="B264" s="131"/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</row>
    <row r="265" spans="1:26" ht="14.25" customHeight="1" x14ac:dyDescent="0.3">
      <c r="A265" s="131"/>
      <c r="B265" s="131"/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</row>
    <row r="266" spans="1:26" ht="14.25" customHeight="1" x14ac:dyDescent="0.3">
      <c r="A266" s="131"/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</row>
    <row r="267" spans="1:26" ht="14.25" customHeight="1" x14ac:dyDescent="0.3">
      <c r="A267" s="131"/>
      <c r="B267" s="131"/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</row>
    <row r="268" spans="1:26" ht="14.25" customHeight="1" x14ac:dyDescent="0.3">
      <c r="A268" s="131"/>
      <c r="B268" s="131"/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</row>
    <row r="269" spans="1:26" ht="14.25" customHeight="1" x14ac:dyDescent="0.3">
      <c r="A269" s="131"/>
      <c r="B269" s="131"/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</row>
    <row r="270" spans="1:26" ht="14.25" customHeight="1" x14ac:dyDescent="0.3">
      <c r="A270" s="131"/>
      <c r="B270" s="131"/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</row>
    <row r="271" spans="1:26" ht="14.25" customHeight="1" x14ac:dyDescent="0.3">
      <c r="A271" s="131"/>
      <c r="B271" s="131"/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</row>
    <row r="272" spans="1:26" ht="14.25" customHeight="1" x14ac:dyDescent="0.3">
      <c r="A272" s="131"/>
      <c r="B272" s="131"/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</row>
    <row r="273" spans="1:26" ht="14.25" customHeight="1" x14ac:dyDescent="0.3">
      <c r="A273" s="131"/>
      <c r="B273" s="131"/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</row>
    <row r="274" spans="1:26" ht="14.25" customHeight="1" x14ac:dyDescent="0.3">
      <c r="A274" s="131"/>
      <c r="B274" s="131"/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</row>
    <row r="275" spans="1:26" ht="14.25" customHeight="1" x14ac:dyDescent="0.3">
      <c r="A275" s="131"/>
      <c r="B275" s="131"/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</row>
    <row r="276" spans="1:26" ht="14.25" customHeight="1" x14ac:dyDescent="0.3">
      <c r="A276" s="131"/>
      <c r="B276" s="131"/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</row>
    <row r="277" spans="1:26" ht="14.25" customHeight="1" x14ac:dyDescent="0.3">
      <c r="A277" s="131"/>
      <c r="B277" s="131"/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</row>
    <row r="278" spans="1:26" ht="14.25" customHeight="1" x14ac:dyDescent="0.3">
      <c r="A278" s="131"/>
      <c r="B278" s="131"/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</row>
    <row r="279" spans="1:26" ht="14.25" customHeight="1" x14ac:dyDescent="0.3">
      <c r="A279" s="131"/>
      <c r="B279" s="131"/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</row>
    <row r="280" spans="1:26" ht="14.25" customHeight="1" x14ac:dyDescent="0.3">
      <c r="A280" s="131"/>
      <c r="B280" s="131"/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</row>
    <row r="281" spans="1:26" ht="14.25" customHeight="1" x14ac:dyDescent="0.3">
      <c r="A281" s="131"/>
      <c r="B281" s="131"/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</row>
    <row r="282" spans="1:26" ht="14.25" customHeight="1" x14ac:dyDescent="0.3">
      <c r="A282" s="131"/>
      <c r="B282" s="131"/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</row>
    <row r="283" spans="1:26" ht="14.25" customHeight="1" x14ac:dyDescent="0.3">
      <c r="A283" s="131"/>
      <c r="B283" s="131"/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</row>
    <row r="284" spans="1:26" ht="14.25" customHeight="1" x14ac:dyDescent="0.3">
      <c r="A284" s="131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</row>
    <row r="285" spans="1:26" ht="14.25" customHeight="1" x14ac:dyDescent="0.3">
      <c r="A285" s="131"/>
      <c r="B285" s="131"/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</row>
    <row r="286" spans="1:26" ht="14.25" customHeight="1" x14ac:dyDescent="0.3">
      <c r="A286" s="131"/>
      <c r="B286" s="131"/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</row>
    <row r="287" spans="1:26" ht="14.25" customHeight="1" x14ac:dyDescent="0.3">
      <c r="A287" s="131"/>
      <c r="B287" s="131"/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</row>
    <row r="288" spans="1:26" ht="14.25" customHeight="1" x14ac:dyDescent="0.3">
      <c r="A288" s="131"/>
      <c r="B288" s="131"/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</row>
    <row r="289" spans="1:26" ht="14.25" customHeight="1" x14ac:dyDescent="0.3">
      <c r="A289" s="131"/>
      <c r="B289" s="131"/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</row>
    <row r="290" spans="1:26" ht="14.25" customHeight="1" x14ac:dyDescent="0.3">
      <c r="A290" s="131"/>
      <c r="B290" s="131"/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</row>
    <row r="291" spans="1:26" ht="14.25" customHeight="1" x14ac:dyDescent="0.3">
      <c r="A291" s="131"/>
      <c r="B291" s="131"/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</row>
    <row r="292" spans="1:26" ht="14.25" customHeight="1" x14ac:dyDescent="0.3">
      <c r="A292" s="131"/>
      <c r="B292" s="131"/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</row>
    <row r="293" spans="1:26" ht="14.25" customHeight="1" x14ac:dyDescent="0.3">
      <c r="A293" s="131"/>
      <c r="B293" s="131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</row>
    <row r="294" spans="1:26" ht="14.25" customHeight="1" x14ac:dyDescent="0.3">
      <c r="A294" s="131"/>
      <c r="B294" s="131"/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</row>
    <row r="295" spans="1:26" ht="14.25" customHeight="1" x14ac:dyDescent="0.3">
      <c r="A295" s="131"/>
      <c r="B295" s="131"/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</row>
    <row r="296" spans="1:26" ht="14.25" customHeight="1" x14ac:dyDescent="0.3">
      <c r="A296" s="131"/>
      <c r="B296" s="131"/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</row>
    <row r="297" spans="1:26" ht="14.25" customHeight="1" x14ac:dyDescent="0.3">
      <c r="A297" s="131"/>
      <c r="B297" s="131"/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</row>
    <row r="298" spans="1:26" ht="14.25" customHeight="1" x14ac:dyDescent="0.3">
      <c r="A298" s="131"/>
      <c r="B298" s="131"/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</row>
    <row r="299" spans="1:26" ht="14.25" customHeight="1" x14ac:dyDescent="0.3">
      <c r="A299" s="131"/>
      <c r="B299" s="131"/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</row>
    <row r="300" spans="1:26" ht="14.25" customHeight="1" x14ac:dyDescent="0.3">
      <c r="A300" s="131"/>
      <c r="B300" s="131"/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</row>
    <row r="301" spans="1:26" ht="14.25" customHeight="1" x14ac:dyDescent="0.3">
      <c r="A301" s="131"/>
      <c r="B301" s="131"/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</row>
    <row r="302" spans="1:26" ht="14.25" customHeight="1" x14ac:dyDescent="0.3">
      <c r="A302" s="131"/>
      <c r="B302" s="131"/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</row>
    <row r="303" spans="1:26" ht="14.25" customHeight="1" x14ac:dyDescent="0.3">
      <c r="A303" s="131"/>
      <c r="B303" s="131"/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</row>
    <row r="304" spans="1:26" ht="14.25" customHeight="1" x14ac:dyDescent="0.3">
      <c r="A304" s="131"/>
      <c r="B304" s="131"/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</row>
    <row r="305" spans="1:26" ht="14.25" customHeight="1" x14ac:dyDescent="0.3">
      <c r="A305" s="131"/>
      <c r="B305" s="131"/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</row>
    <row r="306" spans="1:26" ht="14.25" customHeight="1" x14ac:dyDescent="0.3">
      <c r="A306" s="131"/>
      <c r="B306" s="131"/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</row>
    <row r="307" spans="1:26" ht="14.25" customHeight="1" x14ac:dyDescent="0.3">
      <c r="A307" s="131"/>
      <c r="B307" s="131"/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</row>
    <row r="308" spans="1:26" ht="14.25" customHeight="1" x14ac:dyDescent="0.3">
      <c r="A308" s="131"/>
      <c r="B308" s="131"/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</row>
    <row r="309" spans="1:26" ht="14.25" customHeight="1" x14ac:dyDescent="0.3">
      <c r="A309" s="131"/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</row>
    <row r="310" spans="1:26" ht="14.25" customHeight="1" x14ac:dyDescent="0.3">
      <c r="A310" s="131"/>
      <c r="B310" s="131"/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</row>
    <row r="311" spans="1:26" ht="14.25" customHeight="1" x14ac:dyDescent="0.3">
      <c r="A311" s="131"/>
      <c r="B311" s="131"/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</row>
    <row r="312" spans="1:26" ht="14.25" customHeight="1" x14ac:dyDescent="0.3">
      <c r="A312" s="131"/>
      <c r="B312" s="131"/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</row>
    <row r="313" spans="1:26" ht="14.25" customHeight="1" x14ac:dyDescent="0.3">
      <c r="A313" s="131"/>
      <c r="B313" s="131"/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</row>
    <row r="314" spans="1:26" ht="14.25" customHeight="1" x14ac:dyDescent="0.3">
      <c r="A314" s="131"/>
      <c r="B314" s="131"/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</row>
    <row r="315" spans="1:26" ht="14.25" customHeight="1" x14ac:dyDescent="0.3">
      <c r="A315" s="131"/>
      <c r="B315" s="131"/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</row>
    <row r="316" spans="1:26" ht="14.25" customHeight="1" x14ac:dyDescent="0.3">
      <c r="A316" s="131"/>
      <c r="B316" s="131"/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</row>
    <row r="317" spans="1:26" ht="14.25" customHeight="1" x14ac:dyDescent="0.3">
      <c r="A317" s="131"/>
      <c r="B317" s="131"/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</row>
    <row r="318" spans="1:26" ht="14.25" customHeight="1" x14ac:dyDescent="0.3">
      <c r="A318" s="131"/>
      <c r="B318" s="131"/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</row>
    <row r="319" spans="1:26" ht="14.25" customHeight="1" x14ac:dyDescent="0.3">
      <c r="A319" s="131"/>
      <c r="B319" s="131"/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</row>
    <row r="320" spans="1:26" ht="14.25" customHeight="1" x14ac:dyDescent="0.3">
      <c r="A320" s="131"/>
      <c r="B320" s="131"/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</row>
    <row r="321" spans="1:26" ht="14.25" customHeight="1" x14ac:dyDescent="0.3">
      <c r="A321" s="131"/>
      <c r="B321" s="131"/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</row>
    <row r="322" spans="1:26" ht="14.25" customHeight="1" x14ac:dyDescent="0.3">
      <c r="A322" s="131"/>
      <c r="B322" s="131"/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</row>
    <row r="323" spans="1:26" ht="14.25" customHeight="1" x14ac:dyDescent="0.3">
      <c r="A323" s="131"/>
      <c r="B323" s="131"/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</row>
    <row r="324" spans="1:26" ht="14.25" customHeight="1" x14ac:dyDescent="0.3">
      <c r="A324" s="131"/>
      <c r="B324" s="131"/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</row>
    <row r="325" spans="1:26" ht="14.25" customHeight="1" x14ac:dyDescent="0.3">
      <c r="A325" s="131"/>
      <c r="B325" s="131"/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</row>
    <row r="326" spans="1:26" ht="14.25" customHeight="1" x14ac:dyDescent="0.3">
      <c r="A326" s="131"/>
      <c r="B326" s="131"/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</row>
    <row r="327" spans="1:26" ht="14.25" customHeight="1" x14ac:dyDescent="0.3">
      <c r="A327" s="131"/>
      <c r="B327" s="131"/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</row>
    <row r="328" spans="1:26" ht="14.25" customHeight="1" x14ac:dyDescent="0.3">
      <c r="A328" s="131"/>
      <c r="B328" s="131"/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</row>
    <row r="329" spans="1:26" ht="14.25" customHeight="1" x14ac:dyDescent="0.3">
      <c r="A329" s="131"/>
      <c r="B329" s="131"/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</row>
    <row r="330" spans="1:26" ht="14.25" customHeight="1" x14ac:dyDescent="0.3">
      <c r="A330" s="131"/>
      <c r="B330" s="131"/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</row>
    <row r="331" spans="1:26" ht="14.25" customHeight="1" x14ac:dyDescent="0.3">
      <c r="A331" s="131"/>
      <c r="B331" s="131"/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</row>
    <row r="332" spans="1:26" ht="14.25" customHeight="1" x14ac:dyDescent="0.3">
      <c r="A332" s="131"/>
      <c r="B332" s="131"/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</row>
    <row r="333" spans="1:26" ht="14.25" customHeight="1" x14ac:dyDescent="0.3">
      <c r="A333" s="131"/>
      <c r="B333" s="131"/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</row>
    <row r="334" spans="1:26" ht="14.25" customHeight="1" x14ac:dyDescent="0.3">
      <c r="A334" s="131"/>
      <c r="B334" s="131"/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</row>
    <row r="335" spans="1:26" ht="14.25" customHeight="1" x14ac:dyDescent="0.3">
      <c r="A335" s="131"/>
      <c r="B335" s="131"/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</row>
    <row r="336" spans="1:26" ht="14.25" customHeight="1" x14ac:dyDescent="0.3">
      <c r="A336" s="131"/>
      <c r="B336" s="131"/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</row>
    <row r="337" spans="1:26" ht="14.25" customHeight="1" x14ac:dyDescent="0.3">
      <c r="A337" s="131"/>
      <c r="B337" s="131"/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</row>
    <row r="338" spans="1:26" ht="14.25" customHeight="1" x14ac:dyDescent="0.3">
      <c r="A338" s="131"/>
      <c r="B338" s="131"/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</row>
    <row r="339" spans="1:26" ht="14.25" customHeight="1" x14ac:dyDescent="0.3">
      <c r="A339" s="131"/>
      <c r="B339" s="131"/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</row>
    <row r="340" spans="1:26" ht="14.25" customHeight="1" x14ac:dyDescent="0.3">
      <c r="A340" s="131"/>
      <c r="B340" s="131"/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</row>
    <row r="341" spans="1:26" ht="14.25" customHeight="1" x14ac:dyDescent="0.3">
      <c r="A341" s="131"/>
      <c r="B341" s="131"/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</row>
    <row r="342" spans="1:26" ht="14.25" customHeight="1" x14ac:dyDescent="0.3">
      <c r="A342" s="131"/>
      <c r="B342" s="131"/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</row>
    <row r="343" spans="1:26" ht="14.25" customHeight="1" x14ac:dyDescent="0.3">
      <c r="A343" s="131"/>
      <c r="B343" s="131"/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</row>
    <row r="344" spans="1:26" ht="14.25" customHeight="1" x14ac:dyDescent="0.3">
      <c r="A344" s="131"/>
      <c r="B344" s="131"/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</row>
    <row r="345" spans="1:26" ht="14.25" customHeight="1" x14ac:dyDescent="0.3">
      <c r="A345" s="131"/>
      <c r="B345" s="131"/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</row>
    <row r="346" spans="1:26" ht="14.25" customHeight="1" x14ac:dyDescent="0.3">
      <c r="A346" s="131"/>
      <c r="B346" s="131"/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</row>
    <row r="347" spans="1:26" ht="14.25" customHeight="1" x14ac:dyDescent="0.3">
      <c r="A347" s="131"/>
      <c r="B347" s="131"/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</row>
    <row r="348" spans="1:26" ht="14.25" customHeight="1" x14ac:dyDescent="0.3">
      <c r="A348" s="131"/>
      <c r="B348" s="131"/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</row>
    <row r="349" spans="1:26" ht="14.25" customHeight="1" x14ac:dyDescent="0.3">
      <c r="A349" s="131"/>
      <c r="B349" s="131"/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</row>
    <row r="350" spans="1:26" ht="14.25" customHeight="1" x14ac:dyDescent="0.3">
      <c r="A350" s="131"/>
      <c r="B350" s="131"/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</row>
    <row r="351" spans="1:26" ht="14.25" customHeight="1" x14ac:dyDescent="0.3">
      <c r="A351" s="131"/>
      <c r="B351" s="131"/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</row>
    <row r="352" spans="1:26" ht="14.25" customHeight="1" x14ac:dyDescent="0.3">
      <c r="A352" s="131"/>
      <c r="B352" s="131"/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</row>
    <row r="353" spans="1:26" ht="14.25" customHeight="1" x14ac:dyDescent="0.3">
      <c r="A353" s="131"/>
      <c r="B353" s="131"/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</row>
    <row r="354" spans="1:26" ht="14.25" customHeight="1" x14ac:dyDescent="0.3">
      <c r="A354" s="131"/>
      <c r="B354" s="131"/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</row>
    <row r="355" spans="1:26" ht="14.25" customHeight="1" x14ac:dyDescent="0.3">
      <c r="A355" s="131"/>
      <c r="B355" s="131"/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</row>
    <row r="356" spans="1:26" ht="14.25" customHeight="1" x14ac:dyDescent="0.3">
      <c r="A356" s="131"/>
      <c r="B356" s="131"/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</row>
    <row r="357" spans="1:26" ht="14.25" customHeight="1" x14ac:dyDescent="0.3">
      <c r="A357" s="131"/>
      <c r="B357" s="131"/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1"/>
      <c r="Z357" s="131"/>
    </row>
    <row r="358" spans="1:26" ht="14.25" customHeight="1" x14ac:dyDescent="0.3">
      <c r="A358" s="131"/>
      <c r="B358" s="131"/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V358" s="131"/>
      <c r="W358" s="131"/>
      <c r="X358" s="131"/>
      <c r="Y358" s="131"/>
      <c r="Z358" s="131"/>
    </row>
    <row r="359" spans="1:26" ht="14.25" customHeight="1" x14ac:dyDescent="0.3">
      <c r="A359" s="131"/>
      <c r="B359" s="131"/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V359" s="131"/>
      <c r="W359" s="131"/>
      <c r="X359" s="131"/>
      <c r="Y359" s="131"/>
      <c r="Z359" s="131"/>
    </row>
    <row r="360" spans="1:26" ht="14.25" customHeight="1" x14ac:dyDescent="0.3">
      <c r="A360" s="131"/>
      <c r="B360" s="131"/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</row>
    <row r="361" spans="1:26" ht="14.25" customHeight="1" x14ac:dyDescent="0.3">
      <c r="A361" s="131"/>
      <c r="B361" s="131"/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1"/>
      <c r="Z361" s="131"/>
    </row>
    <row r="362" spans="1:26" ht="14.25" customHeight="1" x14ac:dyDescent="0.3">
      <c r="A362" s="131"/>
      <c r="B362" s="131"/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V362" s="131"/>
      <c r="W362" s="131"/>
      <c r="X362" s="131"/>
      <c r="Y362" s="131"/>
      <c r="Z362" s="131"/>
    </row>
    <row r="363" spans="1:26" ht="14.25" customHeight="1" x14ac:dyDescent="0.3">
      <c r="A363" s="131"/>
      <c r="B363" s="131"/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1"/>
      <c r="Z363" s="131"/>
    </row>
    <row r="364" spans="1:26" ht="14.25" customHeight="1" x14ac:dyDescent="0.3">
      <c r="A364" s="131"/>
      <c r="B364" s="131"/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</row>
    <row r="365" spans="1:26" ht="14.25" customHeight="1" x14ac:dyDescent="0.3">
      <c r="A365" s="131"/>
      <c r="B365" s="131"/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</row>
    <row r="366" spans="1:26" ht="14.25" customHeight="1" x14ac:dyDescent="0.3">
      <c r="A366" s="131"/>
      <c r="B366" s="131"/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</row>
    <row r="367" spans="1:26" ht="14.25" customHeight="1" x14ac:dyDescent="0.3">
      <c r="A367" s="131"/>
      <c r="B367" s="131"/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</row>
    <row r="368" spans="1:26" ht="14.25" customHeight="1" x14ac:dyDescent="0.3">
      <c r="A368" s="131"/>
      <c r="B368" s="131"/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</row>
    <row r="369" spans="1:26" ht="14.25" customHeight="1" x14ac:dyDescent="0.3">
      <c r="A369" s="131"/>
      <c r="B369" s="131"/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</row>
    <row r="370" spans="1:26" ht="14.25" customHeight="1" x14ac:dyDescent="0.3">
      <c r="A370" s="131"/>
      <c r="B370" s="131"/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</row>
    <row r="371" spans="1:26" ht="14.25" customHeight="1" x14ac:dyDescent="0.3">
      <c r="A371" s="131"/>
      <c r="B371" s="131"/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</row>
    <row r="372" spans="1:26" ht="14.25" customHeight="1" x14ac:dyDescent="0.3">
      <c r="A372" s="131"/>
      <c r="B372" s="131"/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</row>
    <row r="373" spans="1:26" ht="14.25" customHeight="1" x14ac:dyDescent="0.3">
      <c r="A373" s="131"/>
      <c r="B373" s="131"/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</row>
    <row r="374" spans="1:26" ht="14.25" customHeight="1" x14ac:dyDescent="0.3">
      <c r="A374" s="131"/>
      <c r="B374" s="131"/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</row>
    <row r="375" spans="1:26" ht="14.25" customHeight="1" x14ac:dyDescent="0.3">
      <c r="A375" s="131"/>
      <c r="B375" s="131"/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</row>
    <row r="376" spans="1:26" ht="14.25" customHeight="1" x14ac:dyDescent="0.3">
      <c r="A376" s="131"/>
      <c r="B376" s="131"/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</row>
    <row r="377" spans="1:26" ht="14.25" customHeight="1" x14ac:dyDescent="0.3">
      <c r="A377" s="131"/>
      <c r="B377" s="131"/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</row>
    <row r="378" spans="1:26" ht="14.25" customHeight="1" x14ac:dyDescent="0.3">
      <c r="A378" s="131"/>
      <c r="B378" s="131"/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</row>
    <row r="379" spans="1:26" ht="14.25" customHeight="1" x14ac:dyDescent="0.3">
      <c r="A379" s="131"/>
      <c r="B379" s="131"/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</row>
    <row r="380" spans="1:26" ht="14.25" customHeight="1" x14ac:dyDescent="0.3">
      <c r="A380" s="131"/>
      <c r="B380" s="131"/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</row>
    <row r="381" spans="1:26" ht="14.25" customHeight="1" x14ac:dyDescent="0.3">
      <c r="A381" s="131"/>
      <c r="B381" s="131"/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</row>
    <row r="382" spans="1:26" ht="14.25" customHeight="1" x14ac:dyDescent="0.3">
      <c r="A382" s="131"/>
      <c r="B382" s="131"/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</row>
    <row r="383" spans="1:26" ht="14.25" customHeight="1" x14ac:dyDescent="0.3">
      <c r="A383" s="131"/>
      <c r="B383" s="131"/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</row>
    <row r="384" spans="1:26" ht="14.25" customHeight="1" x14ac:dyDescent="0.3">
      <c r="A384" s="131"/>
      <c r="B384" s="131"/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</row>
    <row r="385" spans="1:26" ht="14.25" customHeight="1" x14ac:dyDescent="0.3">
      <c r="A385" s="131"/>
      <c r="B385" s="131"/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</row>
    <row r="386" spans="1:26" ht="14.25" customHeight="1" x14ac:dyDescent="0.3">
      <c r="A386" s="131"/>
      <c r="B386" s="131"/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</row>
    <row r="387" spans="1:26" ht="14.25" customHeight="1" x14ac:dyDescent="0.3">
      <c r="A387" s="131"/>
      <c r="B387" s="131"/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</row>
    <row r="388" spans="1:26" ht="14.25" customHeight="1" x14ac:dyDescent="0.3">
      <c r="A388" s="131"/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</row>
    <row r="389" spans="1:26" ht="14.25" customHeight="1" x14ac:dyDescent="0.3">
      <c r="A389" s="131"/>
      <c r="B389" s="131"/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</row>
    <row r="390" spans="1:26" ht="14.25" customHeight="1" x14ac:dyDescent="0.3">
      <c r="A390" s="131"/>
      <c r="B390" s="131"/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</row>
    <row r="391" spans="1:26" ht="14.25" customHeight="1" x14ac:dyDescent="0.3">
      <c r="A391" s="131"/>
      <c r="B391" s="131"/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</row>
    <row r="392" spans="1:26" ht="14.25" customHeight="1" x14ac:dyDescent="0.3">
      <c r="A392" s="131"/>
      <c r="B392" s="131"/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</row>
    <row r="393" spans="1:26" ht="14.25" customHeight="1" x14ac:dyDescent="0.3">
      <c r="A393" s="131"/>
      <c r="B393" s="131"/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</row>
    <row r="394" spans="1:26" ht="14.25" customHeight="1" x14ac:dyDescent="0.3">
      <c r="A394" s="131"/>
      <c r="B394" s="131"/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  <c r="W394" s="131"/>
      <c r="X394" s="131"/>
      <c r="Y394" s="131"/>
      <c r="Z394" s="131"/>
    </row>
    <row r="395" spans="1:26" ht="14.25" customHeight="1" x14ac:dyDescent="0.3">
      <c r="A395" s="131"/>
      <c r="B395" s="131"/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1"/>
      <c r="Z395" s="131"/>
    </row>
    <row r="396" spans="1:26" ht="14.25" customHeight="1" x14ac:dyDescent="0.3">
      <c r="A396" s="131"/>
      <c r="B396" s="131"/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</row>
    <row r="397" spans="1:26" ht="14.25" customHeight="1" x14ac:dyDescent="0.3">
      <c r="A397" s="131"/>
      <c r="B397" s="131"/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V397" s="131"/>
      <c r="W397" s="131"/>
      <c r="X397" s="131"/>
      <c r="Y397" s="131"/>
      <c r="Z397" s="131"/>
    </row>
    <row r="398" spans="1:26" ht="14.25" customHeight="1" x14ac:dyDescent="0.3">
      <c r="A398" s="131"/>
      <c r="B398" s="131"/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V398" s="131"/>
      <c r="W398" s="131"/>
      <c r="X398" s="131"/>
      <c r="Y398" s="131"/>
      <c r="Z398" s="131"/>
    </row>
    <row r="399" spans="1:26" ht="14.25" customHeight="1" x14ac:dyDescent="0.3">
      <c r="A399" s="131"/>
      <c r="B399" s="131"/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V399" s="131"/>
      <c r="W399" s="131"/>
      <c r="X399" s="131"/>
      <c r="Y399" s="131"/>
      <c r="Z399" s="131"/>
    </row>
    <row r="400" spans="1:26" ht="14.25" customHeight="1" x14ac:dyDescent="0.3">
      <c r="A400" s="131"/>
      <c r="B400" s="131"/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V400" s="131"/>
      <c r="W400" s="131"/>
      <c r="X400" s="131"/>
      <c r="Y400" s="131"/>
      <c r="Z400" s="131"/>
    </row>
    <row r="401" spans="1:26" ht="14.25" customHeight="1" x14ac:dyDescent="0.3">
      <c r="A401" s="131"/>
      <c r="B401" s="131"/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</row>
    <row r="402" spans="1:26" ht="14.25" customHeight="1" x14ac:dyDescent="0.3">
      <c r="A402" s="131"/>
      <c r="B402" s="131"/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</row>
    <row r="403" spans="1:26" ht="14.25" customHeight="1" x14ac:dyDescent="0.3">
      <c r="A403" s="131"/>
      <c r="B403" s="131"/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</row>
    <row r="404" spans="1:26" ht="14.25" customHeight="1" x14ac:dyDescent="0.3">
      <c r="A404" s="131"/>
      <c r="B404" s="131"/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</row>
    <row r="405" spans="1:26" ht="14.25" customHeight="1" x14ac:dyDescent="0.3">
      <c r="A405" s="131"/>
      <c r="B405" s="131"/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1"/>
      <c r="Z405" s="131"/>
    </row>
    <row r="406" spans="1:26" ht="14.25" customHeight="1" x14ac:dyDescent="0.3">
      <c r="A406" s="131"/>
      <c r="B406" s="131"/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V406" s="131"/>
      <c r="W406" s="131"/>
      <c r="X406" s="131"/>
      <c r="Y406" s="131"/>
      <c r="Z406" s="131"/>
    </row>
    <row r="407" spans="1:26" ht="14.25" customHeight="1" x14ac:dyDescent="0.3">
      <c r="A407" s="131"/>
      <c r="B407" s="131"/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1"/>
      <c r="Z407" s="131"/>
    </row>
    <row r="408" spans="1:26" ht="14.25" customHeight="1" x14ac:dyDescent="0.3">
      <c r="A408" s="131"/>
      <c r="B408" s="131"/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V408" s="131"/>
      <c r="W408" s="131"/>
      <c r="X408" s="131"/>
      <c r="Y408" s="131"/>
      <c r="Z408" s="131"/>
    </row>
    <row r="409" spans="1:26" ht="14.25" customHeight="1" x14ac:dyDescent="0.3">
      <c r="A409" s="131"/>
      <c r="B409" s="131"/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V409" s="131"/>
      <c r="W409" s="131"/>
      <c r="X409" s="131"/>
      <c r="Y409" s="131"/>
      <c r="Z409" s="131"/>
    </row>
    <row r="410" spans="1:26" ht="14.25" customHeight="1" x14ac:dyDescent="0.3">
      <c r="A410" s="131"/>
      <c r="B410" s="131"/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V410" s="131"/>
      <c r="W410" s="131"/>
      <c r="X410" s="131"/>
      <c r="Y410" s="131"/>
      <c r="Z410" s="131"/>
    </row>
    <row r="411" spans="1:26" ht="14.25" customHeight="1" x14ac:dyDescent="0.3">
      <c r="A411" s="131"/>
      <c r="B411" s="131"/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1"/>
      <c r="Z411" s="131"/>
    </row>
    <row r="412" spans="1:26" ht="14.25" customHeight="1" x14ac:dyDescent="0.3">
      <c r="A412" s="131"/>
      <c r="B412" s="131"/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V412" s="131"/>
      <c r="W412" s="131"/>
      <c r="X412" s="131"/>
      <c r="Y412" s="131"/>
      <c r="Z412" s="131"/>
    </row>
    <row r="413" spans="1:26" ht="14.25" customHeight="1" x14ac:dyDescent="0.3">
      <c r="A413" s="131"/>
      <c r="B413" s="131"/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1"/>
      <c r="Z413" s="131"/>
    </row>
    <row r="414" spans="1:26" ht="14.25" customHeight="1" x14ac:dyDescent="0.3">
      <c r="A414" s="131"/>
      <c r="B414" s="131"/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1"/>
      <c r="W414" s="131"/>
      <c r="X414" s="131"/>
      <c r="Y414" s="131"/>
      <c r="Z414" s="131"/>
    </row>
    <row r="415" spans="1:26" ht="14.25" customHeight="1" x14ac:dyDescent="0.3">
      <c r="A415" s="131"/>
      <c r="B415" s="131"/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1"/>
      <c r="Z415" s="131"/>
    </row>
    <row r="416" spans="1:26" ht="14.25" customHeight="1" x14ac:dyDescent="0.3">
      <c r="A416" s="131"/>
      <c r="B416" s="131"/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V416" s="131"/>
      <c r="W416" s="131"/>
      <c r="X416" s="131"/>
      <c r="Y416" s="131"/>
      <c r="Z416" s="131"/>
    </row>
    <row r="417" spans="1:26" ht="14.25" customHeight="1" x14ac:dyDescent="0.3">
      <c r="A417" s="131"/>
      <c r="B417" s="131"/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1"/>
      <c r="Z417" s="131"/>
    </row>
    <row r="418" spans="1:26" ht="14.25" customHeight="1" x14ac:dyDescent="0.3">
      <c r="A418" s="131"/>
      <c r="B418" s="131"/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V418" s="131"/>
      <c r="W418" s="131"/>
      <c r="X418" s="131"/>
      <c r="Y418" s="131"/>
      <c r="Z418" s="131"/>
    </row>
    <row r="419" spans="1:26" ht="14.25" customHeight="1" x14ac:dyDescent="0.3">
      <c r="A419" s="131"/>
      <c r="B419" s="131"/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V419" s="131"/>
      <c r="W419" s="131"/>
      <c r="X419" s="131"/>
      <c r="Y419" s="131"/>
      <c r="Z419" s="131"/>
    </row>
    <row r="420" spans="1:26" ht="14.25" customHeight="1" x14ac:dyDescent="0.3">
      <c r="A420" s="131"/>
      <c r="B420" s="131"/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V420" s="131"/>
      <c r="W420" s="131"/>
      <c r="X420" s="131"/>
      <c r="Y420" s="131"/>
      <c r="Z420" s="131"/>
    </row>
    <row r="421" spans="1:26" ht="14.25" customHeight="1" x14ac:dyDescent="0.3">
      <c r="A421" s="131"/>
      <c r="B421" s="131"/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1"/>
      <c r="Z421" s="131"/>
    </row>
    <row r="422" spans="1:26" ht="14.25" customHeight="1" x14ac:dyDescent="0.3">
      <c r="A422" s="131"/>
      <c r="B422" s="131"/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V422" s="131"/>
      <c r="W422" s="131"/>
      <c r="X422" s="131"/>
      <c r="Y422" s="131"/>
      <c r="Z422" s="131"/>
    </row>
    <row r="423" spans="1:26" ht="14.25" customHeight="1" x14ac:dyDescent="0.3">
      <c r="A423" s="131"/>
      <c r="B423" s="131"/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1"/>
      <c r="Z423" s="131"/>
    </row>
    <row r="424" spans="1:26" ht="14.25" customHeight="1" x14ac:dyDescent="0.3">
      <c r="A424" s="131"/>
      <c r="B424" s="131"/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</row>
    <row r="425" spans="1:26" ht="14.25" customHeight="1" x14ac:dyDescent="0.3">
      <c r="A425" s="131"/>
      <c r="B425" s="131"/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</row>
    <row r="426" spans="1:26" ht="14.25" customHeight="1" x14ac:dyDescent="0.3">
      <c r="A426" s="131"/>
      <c r="B426" s="131"/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</row>
    <row r="427" spans="1:26" ht="14.25" customHeight="1" x14ac:dyDescent="0.3">
      <c r="A427" s="131"/>
      <c r="B427" s="131"/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</row>
    <row r="428" spans="1:26" ht="14.25" customHeight="1" x14ac:dyDescent="0.3">
      <c r="A428" s="131"/>
      <c r="B428" s="131"/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</row>
    <row r="429" spans="1:26" ht="14.25" customHeight="1" x14ac:dyDescent="0.3">
      <c r="A429" s="131"/>
      <c r="B429" s="131"/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</row>
    <row r="430" spans="1:26" ht="14.25" customHeight="1" x14ac:dyDescent="0.3">
      <c r="A430" s="131"/>
      <c r="B430" s="131"/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</row>
    <row r="431" spans="1:26" ht="14.25" customHeight="1" x14ac:dyDescent="0.3">
      <c r="A431" s="131"/>
      <c r="B431" s="131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</row>
    <row r="432" spans="1:26" ht="14.25" customHeight="1" x14ac:dyDescent="0.3">
      <c r="A432" s="131"/>
      <c r="B432" s="131"/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</row>
    <row r="433" spans="1:26" ht="14.25" customHeight="1" x14ac:dyDescent="0.3">
      <c r="A433" s="131"/>
      <c r="B433" s="131"/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</row>
    <row r="434" spans="1:26" ht="14.25" customHeight="1" x14ac:dyDescent="0.3">
      <c r="A434" s="131"/>
      <c r="B434" s="131"/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</row>
    <row r="435" spans="1:26" ht="14.25" customHeight="1" x14ac:dyDescent="0.3">
      <c r="A435" s="131"/>
      <c r="B435" s="131"/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</row>
    <row r="436" spans="1:26" ht="14.25" customHeight="1" x14ac:dyDescent="0.3">
      <c r="A436" s="131"/>
      <c r="B436" s="131"/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</row>
    <row r="437" spans="1:26" ht="14.25" customHeight="1" x14ac:dyDescent="0.3">
      <c r="A437" s="131"/>
      <c r="B437" s="131"/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</row>
    <row r="438" spans="1:26" ht="14.25" customHeight="1" x14ac:dyDescent="0.3">
      <c r="A438" s="131"/>
      <c r="B438" s="131"/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</row>
    <row r="439" spans="1:26" ht="14.25" customHeight="1" x14ac:dyDescent="0.3">
      <c r="A439" s="131"/>
      <c r="B439" s="131"/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</row>
    <row r="440" spans="1:26" ht="14.25" customHeight="1" x14ac:dyDescent="0.3">
      <c r="A440" s="131"/>
      <c r="B440" s="131"/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</row>
    <row r="441" spans="1:26" ht="14.25" customHeight="1" x14ac:dyDescent="0.3">
      <c r="A441" s="131"/>
      <c r="B441" s="131"/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</row>
    <row r="442" spans="1:26" ht="14.25" customHeight="1" x14ac:dyDescent="0.3">
      <c r="A442" s="131"/>
      <c r="B442" s="131"/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</row>
    <row r="443" spans="1:26" ht="14.25" customHeight="1" x14ac:dyDescent="0.3">
      <c r="A443" s="131"/>
      <c r="B443" s="131"/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</row>
    <row r="444" spans="1:26" ht="14.25" customHeight="1" x14ac:dyDescent="0.3">
      <c r="A444" s="131"/>
      <c r="B444" s="131"/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</row>
    <row r="445" spans="1:26" ht="14.25" customHeight="1" x14ac:dyDescent="0.3">
      <c r="A445" s="131"/>
      <c r="B445" s="131"/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</row>
    <row r="446" spans="1:26" ht="14.25" customHeight="1" x14ac:dyDescent="0.3">
      <c r="A446" s="131"/>
      <c r="B446" s="131"/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</row>
    <row r="447" spans="1:26" ht="14.25" customHeight="1" x14ac:dyDescent="0.3">
      <c r="A447" s="131"/>
      <c r="B447" s="131"/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</row>
    <row r="448" spans="1:26" ht="14.25" customHeight="1" x14ac:dyDescent="0.3">
      <c r="A448" s="131"/>
      <c r="B448" s="131"/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</row>
    <row r="449" spans="1:26" ht="14.25" customHeight="1" x14ac:dyDescent="0.3">
      <c r="A449" s="131"/>
      <c r="B449" s="131"/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</row>
    <row r="450" spans="1:26" ht="14.25" customHeight="1" x14ac:dyDescent="0.3">
      <c r="A450" s="131"/>
      <c r="B450" s="131"/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</row>
    <row r="451" spans="1:26" ht="14.25" customHeight="1" x14ac:dyDescent="0.3">
      <c r="A451" s="131"/>
      <c r="B451" s="131"/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</row>
    <row r="452" spans="1:26" ht="14.25" customHeight="1" x14ac:dyDescent="0.3">
      <c r="A452" s="131"/>
      <c r="B452" s="131"/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</row>
    <row r="453" spans="1:26" ht="14.25" customHeight="1" x14ac:dyDescent="0.3">
      <c r="A453" s="131"/>
      <c r="B453" s="131"/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</row>
    <row r="454" spans="1:26" ht="14.25" customHeight="1" x14ac:dyDescent="0.3">
      <c r="A454" s="131"/>
      <c r="B454" s="131"/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V454" s="131"/>
      <c r="W454" s="131"/>
      <c r="X454" s="131"/>
      <c r="Y454" s="131"/>
      <c r="Z454" s="131"/>
    </row>
    <row r="455" spans="1:26" ht="14.25" customHeight="1" x14ac:dyDescent="0.3">
      <c r="A455" s="131"/>
      <c r="B455" s="131"/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1"/>
      <c r="Z455" s="131"/>
    </row>
    <row r="456" spans="1:26" ht="14.25" customHeight="1" x14ac:dyDescent="0.3">
      <c r="A456" s="131"/>
      <c r="B456" s="131"/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  <c r="W456" s="131"/>
      <c r="X456" s="131"/>
      <c r="Y456" s="131"/>
      <c r="Z456" s="131"/>
    </row>
    <row r="457" spans="1:26" ht="14.25" customHeight="1" x14ac:dyDescent="0.3">
      <c r="A457" s="131"/>
      <c r="B457" s="131"/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1"/>
      <c r="Z457" s="131"/>
    </row>
    <row r="458" spans="1:26" ht="14.25" customHeight="1" x14ac:dyDescent="0.3">
      <c r="A458" s="131"/>
      <c r="B458" s="131"/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  <c r="W458" s="131"/>
      <c r="X458" s="131"/>
      <c r="Y458" s="131"/>
      <c r="Z458" s="131"/>
    </row>
    <row r="459" spans="1:26" ht="14.25" customHeight="1" x14ac:dyDescent="0.3">
      <c r="A459" s="131"/>
      <c r="B459" s="131"/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1"/>
      <c r="Z459" s="131"/>
    </row>
    <row r="460" spans="1:26" ht="14.25" customHeight="1" x14ac:dyDescent="0.3">
      <c r="A460" s="131"/>
      <c r="B460" s="131"/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  <c r="W460" s="131"/>
      <c r="X460" s="131"/>
      <c r="Y460" s="131"/>
      <c r="Z460" s="131"/>
    </row>
    <row r="461" spans="1:26" ht="14.25" customHeight="1" x14ac:dyDescent="0.3">
      <c r="A461" s="131"/>
      <c r="B461" s="131"/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1"/>
      <c r="Z461" s="131"/>
    </row>
    <row r="462" spans="1:26" ht="14.25" customHeight="1" x14ac:dyDescent="0.3">
      <c r="A462" s="131"/>
      <c r="B462" s="131"/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  <c r="W462" s="131"/>
      <c r="X462" s="131"/>
      <c r="Y462" s="131"/>
      <c r="Z462" s="131"/>
    </row>
    <row r="463" spans="1:26" ht="14.25" customHeight="1" x14ac:dyDescent="0.3">
      <c r="A463" s="131"/>
      <c r="B463" s="131"/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V463" s="131"/>
      <c r="W463" s="131"/>
      <c r="X463" s="131"/>
      <c r="Y463" s="131"/>
      <c r="Z463" s="131"/>
    </row>
    <row r="464" spans="1:26" ht="14.25" customHeight="1" x14ac:dyDescent="0.3">
      <c r="A464" s="131"/>
      <c r="B464" s="131"/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  <c r="W464" s="131"/>
      <c r="X464" s="131"/>
      <c r="Y464" s="131"/>
      <c r="Z464" s="131"/>
    </row>
    <row r="465" spans="1:26" ht="14.25" customHeight="1" x14ac:dyDescent="0.3">
      <c r="A465" s="131"/>
      <c r="B465" s="131"/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1"/>
      <c r="Z465" s="131"/>
    </row>
    <row r="466" spans="1:26" ht="14.25" customHeight="1" x14ac:dyDescent="0.3">
      <c r="A466" s="131"/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  <c r="W466" s="131"/>
      <c r="X466" s="131"/>
      <c r="Y466" s="131"/>
      <c r="Z466" s="131"/>
    </row>
    <row r="467" spans="1:26" ht="14.25" customHeight="1" x14ac:dyDescent="0.3">
      <c r="A467" s="131"/>
      <c r="B467" s="131"/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1"/>
      <c r="Z467" s="131"/>
    </row>
    <row r="468" spans="1:26" ht="14.25" customHeight="1" x14ac:dyDescent="0.3">
      <c r="A468" s="131"/>
      <c r="B468" s="131"/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  <c r="W468" s="131"/>
      <c r="X468" s="131"/>
      <c r="Y468" s="131"/>
      <c r="Z468" s="131"/>
    </row>
    <row r="469" spans="1:26" ht="14.25" customHeight="1" x14ac:dyDescent="0.3">
      <c r="A469" s="131"/>
      <c r="B469" s="131"/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V469" s="131"/>
      <c r="W469" s="131"/>
      <c r="X469" s="131"/>
      <c r="Y469" s="131"/>
      <c r="Z469" s="131"/>
    </row>
    <row r="470" spans="1:26" ht="14.25" customHeight="1" x14ac:dyDescent="0.3">
      <c r="A470" s="131"/>
      <c r="B470" s="131"/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  <c r="W470" s="131"/>
      <c r="X470" s="131"/>
      <c r="Y470" s="131"/>
      <c r="Z470" s="131"/>
    </row>
    <row r="471" spans="1:26" ht="14.25" customHeight="1" x14ac:dyDescent="0.3">
      <c r="A471" s="131"/>
      <c r="B471" s="131"/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1"/>
      <c r="Z471" s="131"/>
    </row>
    <row r="472" spans="1:26" ht="14.25" customHeight="1" x14ac:dyDescent="0.3">
      <c r="A472" s="131"/>
      <c r="B472" s="131"/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  <c r="W472" s="131"/>
      <c r="X472" s="131"/>
      <c r="Y472" s="131"/>
      <c r="Z472" s="131"/>
    </row>
    <row r="473" spans="1:26" ht="14.25" customHeight="1" x14ac:dyDescent="0.3">
      <c r="A473" s="131"/>
      <c r="B473" s="131"/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1"/>
      <c r="Z473" s="131"/>
    </row>
    <row r="474" spans="1:26" ht="14.25" customHeight="1" x14ac:dyDescent="0.3">
      <c r="A474" s="131"/>
      <c r="B474" s="131"/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  <c r="W474" s="131"/>
      <c r="X474" s="131"/>
      <c r="Y474" s="131"/>
      <c r="Z474" s="131"/>
    </row>
    <row r="475" spans="1:26" ht="14.25" customHeight="1" x14ac:dyDescent="0.3">
      <c r="A475" s="131"/>
      <c r="B475" s="131"/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1"/>
      <c r="Z475" s="131"/>
    </row>
    <row r="476" spans="1:26" ht="14.25" customHeight="1" x14ac:dyDescent="0.3">
      <c r="A476" s="131"/>
      <c r="B476" s="131"/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  <c r="W476" s="131"/>
      <c r="X476" s="131"/>
      <c r="Y476" s="131"/>
      <c r="Z476" s="131"/>
    </row>
    <row r="477" spans="1:26" ht="14.25" customHeight="1" x14ac:dyDescent="0.3">
      <c r="A477" s="131"/>
      <c r="B477" s="131"/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1"/>
      <c r="Z477" s="131"/>
    </row>
    <row r="478" spans="1:26" ht="14.25" customHeight="1" x14ac:dyDescent="0.3">
      <c r="A478" s="131"/>
      <c r="B478" s="131"/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  <c r="W478" s="131"/>
      <c r="X478" s="131"/>
      <c r="Y478" s="131"/>
      <c r="Z478" s="131"/>
    </row>
    <row r="479" spans="1:26" ht="14.25" customHeight="1" x14ac:dyDescent="0.3">
      <c r="A479" s="131"/>
      <c r="B479" s="131"/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V479" s="131"/>
      <c r="W479" s="131"/>
      <c r="X479" s="131"/>
      <c r="Y479" s="131"/>
      <c r="Z479" s="131"/>
    </row>
    <row r="480" spans="1:26" ht="14.25" customHeight="1" x14ac:dyDescent="0.3">
      <c r="A480" s="131"/>
      <c r="B480" s="131"/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  <c r="W480" s="131"/>
      <c r="X480" s="131"/>
      <c r="Y480" s="131"/>
      <c r="Z480" s="131"/>
    </row>
    <row r="481" spans="1:26" ht="14.25" customHeight="1" x14ac:dyDescent="0.3">
      <c r="A481" s="131"/>
      <c r="B481" s="131"/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1"/>
      <c r="Z481" s="131"/>
    </row>
    <row r="482" spans="1:26" ht="14.25" customHeight="1" x14ac:dyDescent="0.3">
      <c r="A482" s="131"/>
      <c r="B482" s="131"/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  <c r="W482" s="131"/>
      <c r="X482" s="131"/>
      <c r="Y482" s="131"/>
      <c r="Z482" s="131"/>
    </row>
    <row r="483" spans="1:26" ht="14.25" customHeight="1" x14ac:dyDescent="0.3">
      <c r="A483" s="131"/>
      <c r="B483" s="131"/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V483" s="131"/>
      <c r="W483" s="131"/>
      <c r="X483" s="131"/>
      <c r="Y483" s="131"/>
      <c r="Z483" s="131"/>
    </row>
    <row r="484" spans="1:26" ht="14.25" customHeight="1" x14ac:dyDescent="0.3">
      <c r="A484" s="131"/>
      <c r="B484" s="131"/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</row>
    <row r="485" spans="1:26" ht="14.25" customHeight="1" x14ac:dyDescent="0.3">
      <c r="A485" s="131"/>
      <c r="B485" s="131"/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</row>
    <row r="486" spans="1:26" ht="14.25" customHeight="1" x14ac:dyDescent="0.3">
      <c r="A486" s="131"/>
      <c r="B486" s="131"/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</row>
    <row r="487" spans="1:26" ht="14.25" customHeight="1" x14ac:dyDescent="0.3">
      <c r="A487" s="131"/>
      <c r="B487" s="131"/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</row>
    <row r="488" spans="1:26" ht="14.25" customHeight="1" x14ac:dyDescent="0.3">
      <c r="A488" s="131"/>
      <c r="B488" s="131"/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</row>
    <row r="489" spans="1:26" ht="14.25" customHeight="1" x14ac:dyDescent="0.3">
      <c r="A489" s="131"/>
      <c r="B489" s="131"/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</row>
    <row r="490" spans="1:26" ht="14.25" customHeight="1" x14ac:dyDescent="0.3">
      <c r="A490" s="131"/>
      <c r="B490" s="131"/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</row>
    <row r="491" spans="1:26" ht="14.25" customHeight="1" x14ac:dyDescent="0.3">
      <c r="A491" s="131"/>
      <c r="B491" s="131"/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</row>
    <row r="492" spans="1:26" ht="14.25" customHeight="1" x14ac:dyDescent="0.3">
      <c r="A492" s="131"/>
      <c r="B492" s="131"/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</row>
    <row r="493" spans="1:26" ht="14.25" customHeight="1" x14ac:dyDescent="0.3">
      <c r="A493" s="131"/>
      <c r="B493" s="131"/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</row>
    <row r="494" spans="1:26" ht="14.25" customHeight="1" x14ac:dyDescent="0.3">
      <c r="A494" s="131"/>
      <c r="B494" s="131"/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</row>
    <row r="495" spans="1:26" ht="14.25" customHeight="1" x14ac:dyDescent="0.3">
      <c r="A495" s="131"/>
      <c r="B495" s="131"/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</row>
    <row r="496" spans="1:26" ht="14.25" customHeight="1" x14ac:dyDescent="0.3">
      <c r="A496" s="131"/>
      <c r="B496" s="131"/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</row>
    <row r="497" spans="1:26" ht="14.25" customHeight="1" x14ac:dyDescent="0.3">
      <c r="A497" s="131"/>
      <c r="B497" s="131"/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</row>
    <row r="498" spans="1:26" ht="14.25" customHeight="1" x14ac:dyDescent="0.3">
      <c r="A498" s="131"/>
      <c r="B498" s="131"/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</row>
    <row r="499" spans="1:26" ht="14.25" customHeight="1" x14ac:dyDescent="0.3">
      <c r="A499" s="131"/>
      <c r="B499" s="131"/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</row>
    <row r="500" spans="1:26" ht="14.25" customHeight="1" x14ac:dyDescent="0.3">
      <c r="A500" s="131"/>
      <c r="B500" s="131"/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</row>
    <row r="501" spans="1:26" ht="14.25" customHeight="1" x14ac:dyDescent="0.3">
      <c r="A501" s="131"/>
      <c r="B501" s="131"/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</row>
    <row r="502" spans="1:26" ht="14.25" customHeight="1" x14ac:dyDescent="0.3">
      <c r="A502" s="131"/>
      <c r="B502" s="131"/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</row>
    <row r="503" spans="1:26" ht="14.25" customHeight="1" x14ac:dyDescent="0.3">
      <c r="A503" s="131"/>
      <c r="B503" s="131"/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</row>
    <row r="504" spans="1:26" ht="14.25" customHeight="1" x14ac:dyDescent="0.3">
      <c r="A504" s="131"/>
      <c r="B504" s="131"/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</row>
    <row r="505" spans="1:26" ht="14.25" customHeight="1" x14ac:dyDescent="0.3">
      <c r="A505" s="131"/>
      <c r="B505" s="131"/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</row>
    <row r="506" spans="1:26" ht="14.25" customHeight="1" x14ac:dyDescent="0.3">
      <c r="A506" s="131"/>
      <c r="B506" s="131"/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</row>
    <row r="507" spans="1:26" ht="14.25" customHeight="1" x14ac:dyDescent="0.3">
      <c r="A507" s="131"/>
      <c r="B507" s="131"/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</row>
    <row r="508" spans="1:26" ht="14.25" customHeight="1" x14ac:dyDescent="0.3">
      <c r="A508" s="131"/>
      <c r="B508" s="131"/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</row>
    <row r="509" spans="1:26" ht="14.25" customHeight="1" x14ac:dyDescent="0.3">
      <c r="A509" s="131"/>
      <c r="B509" s="131"/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</row>
    <row r="510" spans="1:26" ht="14.25" customHeight="1" x14ac:dyDescent="0.3">
      <c r="A510" s="131"/>
      <c r="B510" s="131"/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</row>
    <row r="511" spans="1:26" ht="14.25" customHeight="1" x14ac:dyDescent="0.3">
      <c r="A511" s="131"/>
      <c r="B511" s="131"/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</row>
    <row r="512" spans="1:26" ht="14.25" customHeight="1" x14ac:dyDescent="0.3">
      <c r="A512" s="131"/>
      <c r="B512" s="131"/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</row>
    <row r="513" spans="1:26" ht="14.25" customHeight="1" x14ac:dyDescent="0.3">
      <c r="A513" s="131"/>
      <c r="B513" s="131"/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</row>
    <row r="514" spans="1:26" ht="14.25" customHeight="1" x14ac:dyDescent="0.3">
      <c r="A514" s="131"/>
      <c r="B514" s="131"/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V514" s="131"/>
      <c r="W514" s="131"/>
      <c r="X514" s="131"/>
      <c r="Y514" s="131"/>
      <c r="Z514" s="131"/>
    </row>
    <row r="515" spans="1:26" ht="14.25" customHeight="1" x14ac:dyDescent="0.3">
      <c r="A515" s="131"/>
      <c r="B515" s="131"/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1"/>
      <c r="Z515" s="131"/>
    </row>
    <row r="516" spans="1:26" ht="14.25" customHeight="1" x14ac:dyDescent="0.3">
      <c r="A516" s="131"/>
      <c r="B516" s="131"/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V516" s="131"/>
      <c r="W516" s="131"/>
      <c r="X516" s="131"/>
      <c r="Y516" s="131"/>
      <c r="Z516" s="131"/>
    </row>
    <row r="517" spans="1:26" ht="14.25" customHeight="1" x14ac:dyDescent="0.3">
      <c r="A517" s="131"/>
      <c r="B517" s="131"/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V517" s="131"/>
      <c r="W517" s="131"/>
      <c r="X517" s="131"/>
      <c r="Y517" s="131"/>
      <c r="Z517" s="131"/>
    </row>
    <row r="518" spans="1:26" ht="14.25" customHeight="1" x14ac:dyDescent="0.3">
      <c r="A518" s="131"/>
      <c r="B518" s="131"/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  <c r="W518" s="131"/>
      <c r="X518" s="131"/>
      <c r="Y518" s="131"/>
      <c r="Z518" s="131"/>
    </row>
    <row r="519" spans="1:26" ht="14.25" customHeight="1" x14ac:dyDescent="0.3">
      <c r="A519" s="131"/>
      <c r="B519" s="131"/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V519" s="131"/>
      <c r="W519" s="131"/>
      <c r="X519" s="131"/>
      <c r="Y519" s="131"/>
      <c r="Z519" s="131"/>
    </row>
    <row r="520" spans="1:26" ht="14.25" customHeight="1" x14ac:dyDescent="0.3">
      <c r="A520" s="131"/>
      <c r="B520" s="131"/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  <c r="W520" s="131"/>
      <c r="X520" s="131"/>
      <c r="Y520" s="131"/>
      <c r="Z520" s="131"/>
    </row>
    <row r="521" spans="1:26" ht="14.25" customHeight="1" x14ac:dyDescent="0.3">
      <c r="A521" s="131"/>
      <c r="B521" s="131"/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1"/>
      <c r="Z521" s="131"/>
    </row>
    <row r="522" spans="1:26" ht="14.25" customHeight="1" x14ac:dyDescent="0.3">
      <c r="A522" s="131"/>
      <c r="B522" s="131"/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  <c r="W522" s="131"/>
      <c r="X522" s="131"/>
      <c r="Y522" s="131"/>
      <c r="Z522" s="131"/>
    </row>
    <row r="523" spans="1:26" ht="14.25" customHeight="1" x14ac:dyDescent="0.3">
      <c r="A523" s="131"/>
      <c r="B523" s="131"/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1"/>
      <c r="Z523" s="131"/>
    </row>
    <row r="524" spans="1:26" ht="14.25" customHeight="1" x14ac:dyDescent="0.3">
      <c r="A524" s="131"/>
      <c r="B524" s="131"/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  <c r="W524" s="131"/>
      <c r="X524" s="131"/>
      <c r="Y524" s="131"/>
      <c r="Z524" s="131"/>
    </row>
    <row r="525" spans="1:26" ht="14.25" customHeight="1" x14ac:dyDescent="0.3">
      <c r="A525" s="131"/>
      <c r="B525" s="131"/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1"/>
      <c r="Z525" s="131"/>
    </row>
    <row r="526" spans="1:26" ht="14.25" customHeight="1" x14ac:dyDescent="0.3">
      <c r="A526" s="131"/>
      <c r="B526" s="131"/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V526" s="131"/>
      <c r="W526" s="131"/>
      <c r="X526" s="131"/>
      <c r="Y526" s="131"/>
      <c r="Z526" s="131"/>
    </row>
    <row r="527" spans="1:26" ht="14.25" customHeight="1" x14ac:dyDescent="0.3">
      <c r="A527" s="131"/>
      <c r="B527" s="131"/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1"/>
      <c r="Z527" s="131"/>
    </row>
    <row r="528" spans="1:26" ht="14.25" customHeight="1" x14ac:dyDescent="0.3">
      <c r="A528" s="131"/>
      <c r="B528" s="131"/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V528" s="131"/>
      <c r="W528" s="131"/>
      <c r="X528" s="131"/>
      <c r="Y528" s="131"/>
      <c r="Z528" s="131"/>
    </row>
    <row r="529" spans="1:26" ht="14.25" customHeight="1" x14ac:dyDescent="0.3">
      <c r="A529" s="131"/>
      <c r="B529" s="131"/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1"/>
      <c r="Z529" s="131"/>
    </row>
    <row r="530" spans="1:26" ht="14.25" customHeight="1" x14ac:dyDescent="0.3">
      <c r="A530" s="131"/>
      <c r="B530" s="131"/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</row>
    <row r="531" spans="1:26" ht="14.25" customHeight="1" x14ac:dyDescent="0.3">
      <c r="A531" s="131"/>
      <c r="B531" s="131"/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</row>
    <row r="532" spans="1:26" ht="14.25" customHeight="1" x14ac:dyDescent="0.3">
      <c r="A532" s="131"/>
      <c r="B532" s="131"/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</row>
    <row r="533" spans="1:26" ht="14.25" customHeight="1" x14ac:dyDescent="0.3">
      <c r="A533" s="131"/>
      <c r="B533" s="131"/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</row>
    <row r="534" spans="1:26" ht="14.25" customHeight="1" x14ac:dyDescent="0.3">
      <c r="A534" s="131"/>
      <c r="B534" s="131"/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131"/>
      <c r="Y534" s="131"/>
      <c r="Z534" s="131"/>
    </row>
    <row r="535" spans="1:26" ht="14.25" customHeight="1" x14ac:dyDescent="0.3">
      <c r="A535" s="131"/>
      <c r="B535" s="131"/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1"/>
      <c r="Z535" s="131"/>
    </row>
    <row r="536" spans="1:26" ht="14.25" customHeight="1" x14ac:dyDescent="0.3">
      <c r="A536" s="131"/>
      <c r="B536" s="131"/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V536" s="131"/>
      <c r="W536" s="131"/>
      <c r="X536" s="131"/>
      <c r="Y536" s="131"/>
      <c r="Z536" s="131"/>
    </row>
    <row r="537" spans="1:26" ht="14.25" customHeight="1" x14ac:dyDescent="0.3">
      <c r="A537" s="131"/>
      <c r="B537" s="131"/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1"/>
      <c r="Z537" s="131"/>
    </row>
    <row r="538" spans="1:26" ht="14.25" customHeight="1" x14ac:dyDescent="0.3">
      <c r="A538" s="131"/>
      <c r="B538" s="131"/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V538" s="131"/>
      <c r="W538" s="131"/>
      <c r="X538" s="131"/>
      <c r="Y538" s="131"/>
      <c r="Z538" s="131"/>
    </row>
    <row r="539" spans="1:26" ht="14.25" customHeight="1" x14ac:dyDescent="0.3">
      <c r="A539" s="131"/>
      <c r="B539" s="131"/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1"/>
      <c r="Z539" s="131"/>
    </row>
    <row r="540" spans="1:26" ht="14.25" customHeight="1" x14ac:dyDescent="0.3">
      <c r="A540" s="131"/>
      <c r="B540" s="131"/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  <c r="W540" s="131"/>
      <c r="X540" s="131"/>
      <c r="Y540" s="131"/>
      <c r="Z540" s="131"/>
    </row>
    <row r="541" spans="1:26" ht="14.25" customHeight="1" x14ac:dyDescent="0.3">
      <c r="A541" s="131"/>
      <c r="B541" s="131"/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</row>
    <row r="542" spans="1:26" ht="14.25" customHeight="1" x14ac:dyDescent="0.3">
      <c r="A542" s="131"/>
      <c r="B542" s="131"/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</row>
    <row r="543" spans="1:26" ht="14.25" customHeight="1" x14ac:dyDescent="0.3">
      <c r="A543" s="131"/>
      <c r="B543" s="131"/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</row>
    <row r="544" spans="1:26" ht="14.25" customHeight="1" x14ac:dyDescent="0.3">
      <c r="A544" s="131"/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</row>
    <row r="545" spans="1:26" ht="14.25" customHeight="1" x14ac:dyDescent="0.3">
      <c r="A545" s="131"/>
      <c r="B545" s="131"/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</row>
    <row r="546" spans="1:26" ht="14.25" customHeight="1" x14ac:dyDescent="0.3">
      <c r="A546" s="131"/>
      <c r="B546" s="131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</row>
    <row r="547" spans="1:26" ht="14.25" customHeight="1" x14ac:dyDescent="0.3">
      <c r="A547" s="131"/>
      <c r="B547" s="131"/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</row>
    <row r="548" spans="1:26" ht="14.25" customHeight="1" x14ac:dyDescent="0.3">
      <c r="A548" s="131"/>
      <c r="B548" s="131"/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</row>
    <row r="549" spans="1:26" ht="14.25" customHeight="1" x14ac:dyDescent="0.3">
      <c r="A549" s="131"/>
      <c r="B549" s="131"/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</row>
    <row r="550" spans="1:26" ht="14.25" customHeight="1" x14ac:dyDescent="0.3">
      <c r="A550" s="131"/>
      <c r="B550" s="131"/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</row>
    <row r="551" spans="1:26" ht="14.25" customHeight="1" x14ac:dyDescent="0.3">
      <c r="A551" s="131"/>
      <c r="B551" s="131"/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</row>
    <row r="552" spans="1:26" ht="14.25" customHeight="1" x14ac:dyDescent="0.3">
      <c r="A552" s="131"/>
      <c r="B552" s="131"/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</row>
    <row r="553" spans="1:26" ht="14.25" customHeight="1" x14ac:dyDescent="0.3">
      <c r="A553" s="131"/>
      <c r="B553" s="131"/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</row>
    <row r="554" spans="1:26" ht="14.25" customHeight="1" x14ac:dyDescent="0.3">
      <c r="A554" s="131"/>
      <c r="B554" s="131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</row>
    <row r="555" spans="1:26" ht="14.25" customHeight="1" x14ac:dyDescent="0.3">
      <c r="A555" s="131"/>
      <c r="B555" s="131"/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</row>
    <row r="556" spans="1:26" ht="14.25" customHeight="1" x14ac:dyDescent="0.3">
      <c r="A556" s="131"/>
      <c r="B556" s="131"/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</row>
    <row r="557" spans="1:26" ht="14.25" customHeight="1" x14ac:dyDescent="0.3">
      <c r="A557" s="131"/>
      <c r="B557" s="131"/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</row>
    <row r="558" spans="1:26" ht="14.25" customHeight="1" x14ac:dyDescent="0.3">
      <c r="A558" s="131"/>
      <c r="B558" s="131"/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</row>
    <row r="559" spans="1:26" ht="14.25" customHeight="1" x14ac:dyDescent="0.3">
      <c r="A559" s="131"/>
      <c r="B559" s="131"/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</row>
    <row r="560" spans="1:26" ht="14.25" customHeight="1" x14ac:dyDescent="0.3">
      <c r="A560" s="131"/>
      <c r="B560" s="131"/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</row>
    <row r="561" spans="1:26" ht="14.25" customHeight="1" x14ac:dyDescent="0.3">
      <c r="A561" s="131"/>
      <c r="B561" s="131"/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</row>
    <row r="562" spans="1:26" ht="14.25" customHeight="1" x14ac:dyDescent="0.3">
      <c r="A562" s="131"/>
      <c r="B562" s="131"/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</row>
    <row r="563" spans="1:26" ht="14.25" customHeight="1" x14ac:dyDescent="0.3">
      <c r="A563" s="131"/>
      <c r="B563" s="131"/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</row>
    <row r="564" spans="1:26" ht="14.25" customHeight="1" x14ac:dyDescent="0.3">
      <c r="A564" s="131"/>
      <c r="B564" s="131"/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</row>
    <row r="565" spans="1:26" ht="14.25" customHeight="1" x14ac:dyDescent="0.3">
      <c r="A565" s="131"/>
      <c r="B565" s="131"/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</row>
    <row r="566" spans="1:26" ht="14.25" customHeight="1" x14ac:dyDescent="0.3">
      <c r="A566" s="131"/>
      <c r="B566" s="131"/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</row>
    <row r="567" spans="1:26" ht="14.25" customHeight="1" x14ac:dyDescent="0.3">
      <c r="A567" s="131"/>
      <c r="B567" s="131"/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</row>
    <row r="568" spans="1:26" ht="14.25" customHeight="1" x14ac:dyDescent="0.3">
      <c r="A568" s="131"/>
      <c r="B568" s="131"/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</row>
    <row r="569" spans="1:26" ht="14.25" customHeight="1" x14ac:dyDescent="0.3">
      <c r="A569" s="131"/>
      <c r="B569" s="131"/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</row>
    <row r="570" spans="1:26" ht="14.25" customHeight="1" x14ac:dyDescent="0.3">
      <c r="A570" s="131"/>
      <c r="B570" s="131"/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</row>
    <row r="571" spans="1:26" ht="14.25" customHeight="1" x14ac:dyDescent="0.3">
      <c r="A571" s="131"/>
      <c r="B571" s="131"/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</row>
    <row r="572" spans="1:26" ht="14.25" customHeight="1" x14ac:dyDescent="0.3">
      <c r="A572" s="131"/>
      <c r="B572" s="131"/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</row>
    <row r="573" spans="1:26" ht="14.25" customHeight="1" x14ac:dyDescent="0.3">
      <c r="A573" s="131"/>
      <c r="B573" s="131"/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</row>
    <row r="574" spans="1:26" ht="14.25" customHeight="1" x14ac:dyDescent="0.3">
      <c r="A574" s="131"/>
      <c r="B574" s="131"/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  <c r="W574" s="131"/>
      <c r="X574" s="131"/>
      <c r="Y574" s="131"/>
      <c r="Z574" s="131"/>
    </row>
    <row r="575" spans="1:26" ht="14.25" customHeight="1" x14ac:dyDescent="0.3">
      <c r="A575" s="131"/>
      <c r="B575" s="131"/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1"/>
      <c r="Z575" s="131"/>
    </row>
    <row r="576" spans="1:26" ht="14.25" customHeight="1" x14ac:dyDescent="0.3">
      <c r="A576" s="131"/>
      <c r="B576" s="131"/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V576" s="131"/>
      <c r="W576" s="131"/>
      <c r="X576" s="131"/>
      <c r="Y576" s="131"/>
      <c r="Z576" s="131"/>
    </row>
    <row r="577" spans="1:26" ht="14.25" customHeight="1" x14ac:dyDescent="0.3">
      <c r="A577" s="131"/>
      <c r="B577" s="131"/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1"/>
      <c r="Z577" s="131"/>
    </row>
    <row r="578" spans="1:26" ht="14.25" customHeight="1" x14ac:dyDescent="0.3">
      <c r="A578" s="131"/>
      <c r="B578" s="131"/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V578" s="131"/>
      <c r="W578" s="131"/>
      <c r="X578" s="131"/>
      <c r="Y578" s="131"/>
      <c r="Z578" s="131"/>
    </row>
    <row r="579" spans="1:26" ht="14.25" customHeight="1" x14ac:dyDescent="0.3">
      <c r="A579" s="131"/>
      <c r="B579" s="131"/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1"/>
      <c r="Z579" s="131"/>
    </row>
    <row r="580" spans="1:26" ht="14.25" customHeight="1" x14ac:dyDescent="0.3">
      <c r="A580" s="131"/>
      <c r="B580" s="131"/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V580" s="131"/>
      <c r="W580" s="131"/>
      <c r="X580" s="131"/>
      <c r="Y580" s="131"/>
      <c r="Z580" s="131"/>
    </row>
    <row r="581" spans="1:26" ht="14.25" customHeight="1" x14ac:dyDescent="0.3">
      <c r="A581" s="131"/>
      <c r="B581" s="131"/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1"/>
      <c r="Z581" s="131"/>
    </row>
    <row r="582" spans="1:26" ht="14.25" customHeight="1" x14ac:dyDescent="0.3">
      <c r="A582" s="131"/>
      <c r="B582" s="131"/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V582" s="131"/>
      <c r="W582" s="131"/>
      <c r="X582" s="131"/>
      <c r="Y582" s="131"/>
      <c r="Z582" s="131"/>
    </row>
    <row r="583" spans="1:26" ht="14.25" customHeight="1" x14ac:dyDescent="0.3">
      <c r="A583" s="131"/>
      <c r="B583" s="131"/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V583" s="131"/>
      <c r="W583" s="131"/>
      <c r="X583" s="131"/>
      <c r="Y583" s="131"/>
      <c r="Z583" s="131"/>
    </row>
    <row r="584" spans="1:26" ht="14.25" customHeight="1" x14ac:dyDescent="0.3">
      <c r="A584" s="131"/>
      <c r="B584" s="131"/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V584" s="131"/>
      <c r="W584" s="131"/>
      <c r="X584" s="131"/>
      <c r="Y584" s="131"/>
      <c r="Z584" s="131"/>
    </row>
    <row r="585" spans="1:26" ht="14.25" customHeight="1" x14ac:dyDescent="0.3">
      <c r="A585" s="131"/>
      <c r="B585" s="131"/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  <c r="W585" s="131"/>
      <c r="X585" s="131"/>
      <c r="Y585" s="131"/>
      <c r="Z585" s="131"/>
    </row>
    <row r="586" spans="1:26" ht="14.25" customHeight="1" x14ac:dyDescent="0.3">
      <c r="A586" s="131"/>
      <c r="B586" s="131"/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V586" s="131"/>
      <c r="W586" s="131"/>
      <c r="X586" s="131"/>
      <c r="Y586" s="131"/>
      <c r="Z586" s="131"/>
    </row>
    <row r="587" spans="1:26" ht="14.25" customHeight="1" x14ac:dyDescent="0.3">
      <c r="A587" s="131"/>
      <c r="B587" s="131"/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/>
      <c r="Y587" s="131"/>
      <c r="Z587" s="131"/>
    </row>
    <row r="588" spans="1:26" ht="14.25" customHeight="1" x14ac:dyDescent="0.3">
      <c r="A588" s="131"/>
      <c r="B588" s="131"/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1"/>
      <c r="W588" s="131"/>
      <c r="X588" s="131"/>
      <c r="Y588" s="131"/>
      <c r="Z588" s="131"/>
    </row>
    <row r="589" spans="1:26" ht="14.25" customHeight="1" x14ac:dyDescent="0.3">
      <c r="A589" s="131"/>
      <c r="B589" s="131"/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1"/>
      <c r="Z589" s="131"/>
    </row>
    <row r="590" spans="1:26" ht="14.25" customHeight="1" x14ac:dyDescent="0.3">
      <c r="A590" s="131"/>
      <c r="B590" s="131"/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V590" s="131"/>
      <c r="W590" s="131"/>
      <c r="X590" s="131"/>
      <c r="Y590" s="131"/>
      <c r="Z590" s="131"/>
    </row>
    <row r="591" spans="1:26" ht="14.25" customHeight="1" x14ac:dyDescent="0.3">
      <c r="A591" s="131"/>
      <c r="B591" s="131"/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1"/>
      <c r="Z591" s="131"/>
    </row>
    <row r="592" spans="1:26" ht="14.25" customHeight="1" x14ac:dyDescent="0.3">
      <c r="A592" s="131"/>
      <c r="B592" s="131"/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V592" s="131"/>
      <c r="W592" s="131"/>
      <c r="X592" s="131"/>
      <c r="Y592" s="131"/>
      <c r="Z592" s="131"/>
    </row>
    <row r="593" spans="1:26" ht="14.25" customHeight="1" x14ac:dyDescent="0.3">
      <c r="A593" s="131"/>
      <c r="B593" s="131"/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V593" s="131"/>
      <c r="W593" s="131"/>
      <c r="X593" s="131"/>
      <c r="Y593" s="131"/>
      <c r="Z593" s="131"/>
    </row>
    <row r="594" spans="1:26" ht="14.25" customHeight="1" x14ac:dyDescent="0.3">
      <c r="A594" s="131"/>
      <c r="B594" s="131"/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V594" s="131"/>
      <c r="W594" s="131"/>
      <c r="X594" s="131"/>
      <c r="Y594" s="131"/>
      <c r="Z594" s="131"/>
    </row>
    <row r="595" spans="1:26" ht="14.25" customHeight="1" x14ac:dyDescent="0.3">
      <c r="A595" s="131"/>
      <c r="B595" s="131"/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1"/>
      <c r="Z595" s="131"/>
    </row>
    <row r="596" spans="1:26" ht="14.25" customHeight="1" x14ac:dyDescent="0.3">
      <c r="A596" s="131"/>
      <c r="B596" s="131"/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</row>
    <row r="597" spans="1:26" ht="14.25" customHeight="1" x14ac:dyDescent="0.3">
      <c r="A597" s="131"/>
      <c r="B597" s="131"/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</row>
    <row r="598" spans="1:26" ht="14.25" customHeight="1" x14ac:dyDescent="0.3">
      <c r="A598" s="131"/>
      <c r="B598" s="131"/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</row>
    <row r="599" spans="1:26" ht="14.25" customHeight="1" x14ac:dyDescent="0.3">
      <c r="A599" s="131"/>
      <c r="B599" s="131"/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</row>
    <row r="600" spans="1:26" ht="14.25" customHeight="1" x14ac:dyDescent="0.3">
      <c r="A600" s="131"/>
      <c r="B600" s="131"/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</row>
    <row r="601" spans="1:26" ht="14.25" customHeight="1" x14ac:dyDescent="0.3">
      <c r="A601" s="131"/>
      <c r="B601" s="131"/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</row>
    <row r="602" spans="1:26" ht="14.25" customHeight="1" x14ac:dyDescent="0.3">
      <c r="A602" s="131"/>
      <c r="B602" s="131"/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</row>
    <row r="603" spans="1:26" ht="14.25" customHeight="1" x14ac:dyDescent="0.3">
      <c r="A603" s="131"/>
      <c r="B603" s="131"/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</row>
    <row r="604" spans="1:26" ht="14.25" customHeight="1" x14ac:dyDescent="0.3">
      <c r="A604" s="131"/>
      <c r="B604" s="131"/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</row>
    <row r="605" spans="1:26" ht="14.25" customHeight="1" x14ac:dyDescent="0.3">
      <c r="A605" s="131"/>
      <c r="B605" s="131"/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</row>
    <row r="606" spans="1:26" ht="14.25" customHeight="1" x14ac:dyDescent="0.3">
      <c r="A606" s="131"/>
      <c r="B606" s="131"/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</row>
    <row r="607" spans="1:26" ht="14.25" customHeight="1" x14ac:dyDescent="0.3">
      <c r="A607" s="131"/>
      <c r="B607" s="131"/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</row>
    <row r="608" spans="1:26" ht="14.25" customHeight="1" x14ac:dyDescent="0.3">
      <c r="A608" s="131"/>
      <c r="B608" s="131"/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</row>
    <row r="609" spans="1:26" ht="14.25" customHeight="1" x14ac:dyDescent="0.3">
      <c r="A609" s="131"/>
      <c r="B609" s="131"/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</row>
    <row r="610" spans="1:26" ht="14.25" customHeight="1" x14ac:dyDescent="0.3">
      <c r="A610" s="131"/>
      <c r="B610" s="131"/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</row>
    <row r="611" spans="1:26" ht="14.25" customHeight="1" x14ac:dyDescent="0.3">
      <c r="A611" s="131"/>
      <c r="B611" s="131"/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</row>
    <row r="612" spans="1:26" ht="14.25" customHeight="1" x14ac:dyDescent="0.3">
      <c r="A612" s="131"/>
      <c r="B612" s="131"/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</row>
    <row r="613" spans="1:26" ht="14.25" customHeight="1" x14ac:dyDescent="0.3">
      <c r="A613" s="131"/>
      <c r="B613" s="131"/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</row>
    <row r="614" spans="1:26" ht="14.25" customHeight="1" x14ac:dyDescent="0.3">
      <c r="A614" s="131"/>
      <c r="B614" s="131"/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</row>
    <row r="615" spans="1:26" ht="14.25" customHeight="1" x14ac:dyDescent="0.3">
      <c r="A615" s="131"/>
      <c r="B615" s="131"/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</row>
    <row r="616" spans="1:26" ht="14.25" customHeight="1" x14ac:dyDescent="0.3">
      <c r="A616" s="131"/>
      <c r="B616" s="131"/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</row>
    <row r="617" spans="1:26" ht="14.25" customHeight="1" x14ac:dyDescent="0.3">
      <c r="A617" s="131"/>
      <c r="B617" s="131"/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</row>
    <row r="618" spans="1:26" ht="14.25" customHeight="1" x14ac:dyDescent="0.3">
      <c r="A618" s="131"/>
      <c r="B618" s="131"/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</row>
    <row r="619" spans="1:26" ht="14.25" customHeight="1" x14ac:dyDescent="0.3">
      <c r="A619" s="131"/>
      <c r="B619" s="131"/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</row>
    <row r="620" spans="1:26" ht="14.25" customHeight="1" x14ac:dyDescent="0.3">
      <c r="A620" s="131"/>
      <c r="B620" s="131"/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</row>
    <row r="621" spans="1:26" ht="14.25" customHeight="1" x14ac:dyDescent="0.3">
      <c r="A621" s="131"/>
      <c r="B621" s="131"/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</row>
    <row r="622" spans="1:26" ht="14.25" customHeight="1" x14ac:dyDescent="0.3">
      <c r="A622" s="131"/>
      <c r="B622" s="131"/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</row>
    <row r="623" spans="1:26" ht="14.25" customHeight="1" x14ac:dyDescent="0.3">
      <c r="A623" s="131"/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</row>
    <row r="624" spans="1:26" ht="14.25" customHeight="1" x14ac:dyDescent="0.3">
      <c r="A624" s="131"/>
      <c r="B624" s="131"/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</row>
    <row r="625" spans="1:26" ht="14.25" customHeight="1" x14ac:dyDescent="0.3">
      <c r="A625" s="131"/>
      <c r="B625" s="131"/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</row>
    <row r="626" spans="1:26" ht="14.25" customHeight="1" x14ac:dyDescent="0.3">
      <c r="A626" s="131"/>
      <c r="B626" s="131"/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</row>
    <row r="627" spans="1:26" ht="14.25" customHeight="1" x14ac:dyDescent="0.3">
      <c r="A627" s="131"/>
      <c r="B627" s="131"/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</row>
    <row r="628" spans="1:26" ht="14.25" customHeight="1" x14ac:dyDescent="0.3">
      <c r="A628" s="131"/>
      <c r="B628" s="131"/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</row>
    <row r="629" spans="1:26" ht="14.25" customHeight="1" x14ac:dyDescent="0.3">
      <c r="A629" s="131"/>
      <c r="B629" s="131"/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</row>
    <row r="630" spans="1:26" ht="14.25" customHeight="1" x14ac:dyDescent="0.3">
      <c r="A630" s="131"/>
      <c r="B630" s="131"/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</row>
    <row r="631" spans="1:26" ht="14.25" customHeight="1" x14ac:dyDescent="0.3">
      <c r="A631" s="131"/>
      <c r="B631" s="131"/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</row>
    <row r="632" spans="1:26" ht="14.25" customHeight="1" x14ac:dyDescent="0.3">
      <c r="A632" s="131"/>
      <c r="B632" s="131"/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</row>
    <row r="633" spans="1:26" ht="14.25" customHeight="1" x14ac:dyDescent="0.3">
      <c r="A633" s="131"/>
      <c r="B633" s="131"/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</row>
    <row r="634" spans="1:26" ht="14.25" customHeight="1" x14ac:dyDescent="0.3">
      <c r="A634" s="131"/>
      <c r="B634" s="131"/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V634" s="131"/>
      <c r="W634" s="131"/>
      <c r="X634" s="131"/>
      <c r="Y634" s="131"/>
      <c r="Z634" s="131"/>
    </row>
    <row r="635" spans="1:26" ht="14.25" customHeight="1" x14ac:dyDescent="0.3">
      <c r="A635" s="131"/>
      <c r="B635" s="131"/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1"/>
      <c r="Z635" s="131"/>
    </row>
    <row r="636" spans="1:26" ht="14.25" customHeight="1" x14ac:dyDescent="0.3">
      <c r="A636" s="131"/>
      <c r="B636" s="131"/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V636" s="131"/>
      <c r="W636" s="131"/>
      <c r="X636" s="131"/>
      <c r="Y636" s="131"/>
      <c r="Z636" s="131"/>
    </row>
    <row r="637" spans="1:26" ht="14.25" customHeight="1" x14ac:dyDescent="0.3">
      <c r="A637" s="131"/>
      <c r="B637" s="131"/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1"/>
      <c r="Z637" s="131"/>
    </row>
    <row r="638" spans="1:26" ht="14.25" customHeight="1" x14ac:dyDescent="0.3">
      <c r="A638" s="131"/>
      <c r="B638" s="131"/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  <c r="W638" s="131"/>
      <c r="X638" s="131"/>
      <c r="Y638" s="131"/>
      <c r="Z638" s="131"/>
    </row>
    <row r="639" spans="1:26" ht="14.25" customHeight="1" x14ac:dyDescent="0.3">
      <c r="A639" s="131"/>
      <c r="B639" s="131"/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V639" s="131"/>
      <c r="W639" s="131"/>
      <c r="X639" s="131"/>
      <c r="Y639" s="131"/>
      <c r="Z639" s="131"/>
    </row>
    <row r="640" spans="1:26" ht="14.25" customHeight="1" x14ac:dyDescent="0.3">
      <c r="A640" s="131"/>
      <c r="B640" s="131"/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V640" s="131"/>
      <c r="W640" s="131"/>
      <c r="X640" s="131"/>
      <c r="Y640" s="131"/>
      <c r="Z640" s="131"/>
    </row>
    <row r="641" spans="1:26" ht="14.25" customHeight="1" x14ac:dyDescent="0.3">
      <c r="A641" s="131"/>
      <c r="B641" s="131"/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V641" s="131"/>
      <c r="W641" s="131"/>
      <c r="X641" s="131"/>
      <c r="Y641" s="131"/>
      <c r="Z641" s="131"/>
    </row>
    <row r="642" spans="1:26" ht="14.25" customHeight="1" x14ac:dyDescent="0.3">
      <c r="A642" s="131"/>
      <c r="B642" s="131"/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V642" s="131"/>
      <c r="W642" s="131"/>
      <c r="X642" s="131"/>
      <c r="Y642" s="131"/>
      <c r="Z642" s="131"/>
    </row>
    <row r="643" spans="1:26" ht="14.25" customHeight="1" x14ac:dyDescent="0.3">
      <c r="A643" s="131"/>
      <c r="B643" s="131"/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V643" s="131"/>
      <c r="W643" s="131"/>
      <c r="X643" s="131"/>
      <c r="Y643" s="131"/>
      <c r="Z643" s="131"/>
    </row>
    <row r="644" spans="1:26" ht="14.25" customHeight="1" x14ac:dyDescent="0.3">
      <c r="A644" s="131"/>
      <c r="B644" s="131"/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V644" s="131"/>
      <c r="W644" s="131"/>
      <c r="X644" s="131"/>
      <c r="Y644" s="131"/>
      <c r="Z644" s="131"/>
    </row>
    <row r="645" spans="1:26" ht="14.25" customHeight="1" x14ac:dyDescent="0.3">
      <c r="A645" s="131"/>
      <c r="B645" s="131"/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V645" s="131"/>
      <c r="W645" s="131"/>
      <c r="X645" s="131"/>
      <c r="Y645" s="131"/>
      <c r="Z645" s="131"/>
    </row>
    <row r="646" spans="1:26" ht="14.25" customHeight="1" x14ac:dyDescent="0.3">
      <c r="A646" s="131"/>
      <c r="B646" s="131"/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1"/>
      <c r="W646" s="131"/>
      <c r="X646" s="131"/>
      <c r="Y646" s="131"/>
      <c r="Z646" s="131"/>
    </row>
    <row r="647" spans="1:26" ht="14.25" customHeight="1" x14ac:dyDescent="0.3">
      <c r="A647" s="131"/>
      <c r="B647" s="131"/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V647" s="131"/>
      <c r="W647" s="131"/>
      <c r="X647" s="131"/>
      <c r="Y647" s="131"/>
      <c r="Z647" s="131"/>
    </row>
    <row r="648" spans="1:26" ht="14.25" customHeight="1" x14ac:dyDescent="0.3">
      <c r="A648" s="131"/>
      <c r="B648" s="131"/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  <c r="W648" s="131"/>
      <c r="X648" s="131"/>
      <c r="Y648" s="131"/>
      <c r="Z648" s="131"/>
    </row>
    <row r="649" spans="1:26" ht="14.25" customHeight="1" x14ac:dyDescent="0.3">
      <c r="A649" s="131"/>
      <c r="B649" s="131"/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V649" s="131"/>
      <c r="W649" s="131"/>
      <c r="X649" s="131"/>
      <c r="Y649" s="131"/>
      <c r="Z649" s="131"/>
    </row>
    <row r="650" spans="1:26" ht="14.25" customHeight="1" x14ac:dyDescent="0.3">
      <c r="A650" s="131"/>
      <c r="B650" s="131"/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V650" s="131"/>
      <c r="W650" s="131"/>
      <c r="X650" s="131"/>
      <c r="Y650" s="131"/>
      <c r="Z650" s="131"/>
    </row>
    <row r="651" spans="1:26" ht="14.25" customHeight="1" x14ac:dyDescent="0.3">
      <c r="A651" s="131"/>
      <c r="B651" s="131"/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V651" s="131"/>
      <c r="W651" s="131"/>
      <c r="X651" s="131"/>
      <c r="Y651" s="131"/>
      <c r="Z651" s="131"/>
    </row>
    <row r="652" spans="1:26" ht="14.25" customHeight="1" x14ac:dyDescent="0.3">
      <c r="A652" s="131"/>
      <c r="B652" s="131"/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</row>
    <row r="653" spans="1:26" ht="14.25" customHeight="1" x14ac:dyDescent="0.3">
      <c r="A653" s="131"/>
      <c r="B653" s="131"/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V653" s="131"/>
      <c r="W653" s="131"/>
      <c r="X653" s="131"/>
      <c r="Y653" s="131"/>
      <c r="Z653" s="131"/>
    </row>
    <row r="654" spans="1:26" ht="14.25" customHeight="1" x14ac:dyDescent="0.3">
      <c r="A654" s="131"/>
      <c r="B654" s="131"/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V654" s="131"/>
      <c r="W654" s="131"/>
      <c r="X654" s="131"/>
      <c r="Y654" s="131"/>
      <c r="Z654" s="131"/>
    </row>
    <row r="655" spans="1:26" ht="14.25" customHeight="1" x14ac:dyDescent="0.3">
      <c r="A655" s="131"/>
      <c r="B655" s="131"/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V655" s="131"/>
      <c r="W655" s="131"/>
      <c r="X655" s="131"/>
      <c r="Y655" s="131"/>
      <c r="Z655" s="131"/>
    </row>
    <row r="656" spans="1:26" ht="14.25" customHeight="1" x14ac:dyDescent="0.3">
      <c r="A656" s="131"/>
      <c r="B656" s="131"/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</row>
    <row r="657" spans="1:26" ht="14.25" customHeight="1" x14ac:dyDescent="0.3">
      <c r="A657" s="131"/>
      <c r="B657" s="131"/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</row>
    <row r="658" spans="1:26" ht="14.25" customHeight="1" x14ac:dyDescent="0.3">
      <c r="A658" s="131"/>
      <c r="B658" s="131"/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</row>
    <row r="659" spans="1:26" ht="14.25" customHeight="1" x14ac:dyDescent="0.3">
      <c r="A659" s="131"/>
      <c r="B659" s="131"/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</row>
    <row r="660" spans="1:26" ht="14.25" customHeight="1" x14ac:dyDescent="0.3">
      <c r="A660" s="131"/>
      <c r="B660" s="131"/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</row>
    <row r="661" spans="1:26" ht="14.25" customHeight="1" x14ac:dyDescent="0.3">
      <c r="A661" s="131"/>
      <c r="B661" s="131"/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  <c r="W661" s="131"/>
      <c r="X661" s="131"/>
      <c r="Y661" s="131"/>
      <c r="Z661" s="131"/>
    </row>
    <row r="662" spans="1:26" ht="14.25" customHeight="1" x14ac:dyDescent="0.3">
      <c r="A662" s="131"/>
      <c r="B662" s="131"/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</row>
    <row r="663" spans="1:26" ht="14.25" customHeight="1" x14ac:dyDescent="0.3">
      <c r="A663" s="131"/>
      <c r="B663" s="131"/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V663" s="131"/>
      <c r="W663" s="131"/>
      <c r="X663" s="131"/>
      <c r="Y663" s="131"/>
      <c r="Z663" s="131"/>
    </row>
    <row r="664" spans="1:26" ht="14.25" customHeight="1" x14ac:dyDescent="0.3">
      <c r="A664" s="131"/>
      <c r="B664" s="131"/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</row>
    <row r="665" spans="1:26" ht="14.25" customHeight="1" x14ac:dyDescent="0.3">
      <c r="A665" s="131"/>
      <c r="B665" s="131"/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 spans="1:26" ht="14.25" customHeight="1" x14ac:dyDescent="0.3">
      <c r="A666" s="131"/>
      <c r="B666" s="131"/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</row>
    <row r="667" spans="1:26" ht="14.25" customHeight="1" x14ac:dyDescent="0.3">
      <c r="A667" s="131"/>
      <c r="B667" s="131"/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</row>
    <row r="668" spans="1:26" ht="14.25" customHeight="1" x14ac:dyDescent="0.3">
      <c r="A668" s="131"/>
      <c r="B668" s="131"/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</row>
    <row r="669" spans="1:26" ht="14.25" customHeight="1" x14ac:dyDescent="0.3">
      <c r="A669" s="131"/>
      <c r="B669" s="131"/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</row>
    <row r="670" spans="1:26" ht="14.25" customHeight="1" x14ac:dyDescent="0.3">
      <c r="A670" s="131"/>
      <c r="B670" s="131"/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</row>
    <row r="671" spans="1:26" ht="14.25" customHeight="1" x14ac:dyDescent="0.3">
      <c r="A671" s="131"/>
      <c r="B671" s="131"/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</row>
    <row r="672" spans="1:26" ht="14.25" customHeight="1" x14ac:dyDescent="0.3">
      <c r="A672" s="131"/>
      <c r="B672" s="131"/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</row>
    <row r="673" spans="1:26" ht="14.25" customHeight="1" x14ac:dyDescent="0.3">
      <c r="A673" s="131"/>
      <c r="B673" s="131"/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</row>
    <row r="674" spans="1:26" ht="14.25" customHeight="1" x14ac:dyDescent="0.3">
      <c r="A674" s="131"/>
      <c r="B674" s="131"/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</row>
    <row r="675" spans="1:26" ht="14.25" customHeight="1" x14ac:dyDescent="0.3">
      <c r="A675" s="131"/>
      <c r="B675" s="131"/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</row>
    <row r="676" spans="1:26" ht="14.25" customHeight="1" x14ac:dyDescent="0.3">
      <c r="A676" s="131"/>
      <c r="B676" s="131"/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</row>
    <row r="677" spans="1:26" ht="14.25" customHeight="1" x14ac:dyDescent="0.3">
      <c r="A677" s="131"/>
      <c r="B677" s="131"/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</row>
    <row r="678" spans="1:26" ht="14.25" customHeight="1" x14ac:dyDescent="0.3">
      <c r="A678" s="131"/>
      <c r="B678" s="131"/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</row>
    <row r="679" spans="1:26" ht="14.25" customHeight="1" x14ac:dyDescent="0.3">
      <c r="A679" s="131"/>
      <c r="B679" s="131"/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</row>
    <row r="680" spans="1:26" ht="14.25" customHeight="1" x14ac:dyDescent="0.3">
      <c r="A680" s="131"/>
      <c r="B680" s="131"/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</row>
    <row r="681" spans="1:26" ht="14.25" customHeight="1" x14ac:dyDescent="0.3">
      <c r="A681" s="131"/>
      <c r="B681" s="131"/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</row>
    <row r="682" spans="1:26" ht="14.25" customHeight="1" x14ac:dyDescent="0.3">
      <c r="A682" s="131"/>
      <c r="B682" s="131"/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</row>
    <row r="683" spans="1:26" ht="14.25" customHeight="1" x14ac:dyDescent="0.3">
      <c r="A683" s="131"/>
      <c r="B683" s="131"/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</row>
    <row r="684" spans="1:26" ht="14.25" customHeight="1" x14ac:dyDescent="0.3">
      <c r="A684" s="131"/>
      <c r="B684" s="131"/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</row>
    <row r="685" spans="1:26" ht="14.25" customHeight="1" x14ac:dyDescent="0.3">
      <c r="A685" s="131"/>
      <c r="B685" s="131"/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</row>
    <row r="686" spans="1:26" ht="14.25" customHeight="1" x14ac:dyDescent="0.3">
      <c r="A686" s="131"/>
      <c r="B686" s="131"/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 spans="1:26" ht="14.25" customHeight="1" x14ac:dyDescent="0.3">
      <c r="A687" s="131"/>
      <c r="B687" s="131"/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</row>
    <row r="688" spans="1:26" ht="14.25" customHeight="1" x14ac:dyDescent="0.3">
      <c r="A688" s="131"/>
      <c r="B688" s="131"/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</row>
    <row r="689" spans="1:26" ht="14.25" customHeight="1" x14ac:dyDescent="0.3">
      <c r="A689" s="131"/>
      <c r="B689" s="131"/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</row>
    <row r="690" spans="1:26" ht="14.25" customHeight="1" x14ac:dyDescent="0.3">
      <c r="A690" s="131"/>
      <c r="B690" s="131"/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</row>
    <row r="691" spans="1:26" ht="14.25" customHeight="1" x14ac:dyDescent="0.3">
      <c r="A691" s="131"/>
      <c r="B691" s="131"/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</row>
    <row r="692" spans="1:26" ht="14.25" customHeight="1" x14ac:dyDescent="0.3">
      <c r="A692" s="131"/>
      <c r="B692" s="131"/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</row>
    <row r="693" spans="1:26" ht="14.25" customHeight="1" x14ac:dyDescent="0.3">
      <c r="A693" s="131"/>
      <c r="B693" s="131"/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</row>
    <row r="694" spans="1:26" ht="14.25" customHeight="1" x14ac:dyDescent="0.3">
      <c r="A694" s="131"/>
      <c r="B694" s="131"/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V694" s="131"/>
      <c r="W694" s="131"/>
      <c r="X694" s="131"/>
      <c r="Y694" s="131"/>
      <c r="Z694" s="131"/>
    </row>
    <row r="695" spans="1:26" ht="14.25" customHeight="1" x14ac:dyDescent="0.3">
      <c r="A695" s="131"/>
      <c r="B695" s="131"/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V695" s="131"/>
      <c r="W695" s="131"/>
      <c r="X695" s="131"/>
      <c r="Y695" s="131"/>
      <c r="Z695" s="131"/>
    </row>
    <row r="696" spans="1:26" ht="14.25" customHeight="1" x14ac:dyDescent="0.3">
      <c r="A696" s="131"/>
      <c r="B696" s="131"/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V696" s="131"/>
      <c r="W696" s="131"/>
      <c r="X696" s="131"/>
      <c r="Y696" s="131"/>
      <c r="Z696" s="131"/>
    </row>
    <row r="697" spans="1:26" ht="14.25" customHeight="1" x14ac:dyDescent="0.3">
      <c r="A697" s="131"/>
      <c r="B697" s="131"/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V697" s="131"/>
      <c r="W697" s="131"/>
      <c r="X697" s="131"/>
      <c r="Y697" s="131"/>
      <c r="Z697" s="131"/>
    </row>
    <row r="698" spans="1:26" ht="14.25" customHeight="1" x14ac:dyDescent="0.3">
      <c r="A698" s="131"/>
      <c r="B698" s="131"/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V698" s="131"/>
      <c r="W698" s="131"/>
      <c r="X698" s="131"/>
      <c r="Y698" s="131"/>
      <c r="Z698" s="131"/>
    </row>
    <row r="699" spans="1:26" ht="14.25" customHeight="1" x14ac:dyDescent="0.3">
      <c r="A699" s="131"/>
      <c r="B699" s="131"/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V699" s="131"/>
      <c r="W699" s="131"/>
      <c r="X699" s="131"/>
      <c r="Y699" s="131"/>
      <c r="Z699" s="131"/>
    </row>
    <row r="700" spans="1:26" ht="14.25" customHeight="1" x14ac:dyDescent="0.3">
      <c r="A700" s="131"/>
      <c r="B700" s="131"/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 spans="1:26" ht="14.25" customHeight="1" x14ac:dyDescent="0.3">
      <c r="A701" s="131"/>
      <c r="B701" s="131"/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  <c r="W701" s="131"/>
      <c r="X701" s="131"/>
      <c r="Y701" s="131"/>
      <c r="Z701" s="131"/>
    </row>
    <row r="702" spans="1:26" ht="14.25" customHeight="1" x14ac:dyDescent="0.3">
      <c r="A702" s="131"/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V702" s="131"/>
      <c r="W702" s="131"/>
      <c r="X702" s="131"/>
      <c r="Y702" s="131"/>
      <c r="Z702" s="131"/>
    </row>
    <row r="703" spans="1:26" ht="14.25" customHeight="1" x14ac:dyDescent="0.3">
      <c r="A703" s="131"/>
      <c r="B703" s="131"/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V703" s="131"/>
      <c r="W703" s="131"/>
      <c r="X703" s="131"/>
      <c r="Y703" s="131"/>
      <c r="Z703" s="131"/>
    </row>
    <row r="704" spans="1:26" ht="14.25" customHeight="1" x14ac:dyDescent="0.3">
      <c r="A704" s="131"/>
      <c r="B704" s="131"/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1"/>
      <c r="W704" s="131"/>
      <c r="X704" s="131"/>
      <c r="Y704" s="131"/>
      <c r="Z704" s="131"/>
    </row>
    <row r="705" spans="1:26" ht="14.25" customHeight="1" x14ac:dyDescent="0.3">
      <c r="A705" s="131"/>
      <c r="B705" s="131"/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 spans="1:26" ht="14.25" customHeight="1" x14ac:dyDescent="0.3">
      <c r="A706" s="131"/>
      <c r="B706" s="131"/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V706" s="131"/>
      <c r="W706" s="131"/>
      <c r="X706" s="131"/>
      <c r="Y706" s="131"/>
      <c r="Z706" s="131"/>
    </row>
    <row r="707" spans="1:26" ht="14.25" customHeight="1" x14ac:dyDescent="0.3">
      <c r="A707" s="131"/>
      <c r="B707" s="131"/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 spans="1:26" ht="14.25" customHeight="1" x14ac:dyDescent="0.3">
      <c r="A708" s="131"/>
      <c r="B708" s="131"/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</row>
    <row r="709" spans="1:26" ht="14.25" customHeight="1" x14ac:dyDescent="0.3">
      <c r="A709" s="131"/>
      <c r="B709" s="131"/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</row>
    <row r="710" spans="1:26" ht="14.25" customHeight="1" x14ac:dyDescent="0.3">
      <c r="A710" s="131"/>
      <c r="B710" s="131"/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</row>
    <row r="711" spans="1:26" ht="14.25" customHeight="1" x14ac:dyDescent="0.3">
      <c r="A711" s="131"/>
      <c r="B711" s="131"/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</row>
    <row r="712" spans="1:26" ht="14.25" customHeight="1" x14ac:dyDescent="0.3">
      <c r="A712" s="131"/>
      <c r="B712" s="131"/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131"/>
      <c r="Y712" s="131"/>
      <c r="Z712" s="131"/>
    </row>
    <row r="713" spans="1:26" ht="14.25" customHeight="1" x14ac:dyDescent="0.3">
      <c r="A713" s="131"/>
      <c r="B713" s="131"/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</row>
    <row r="714" spans="1:26" ht="14.25" customHeight="1" x14ac:dyDescent="0.3">
      <c r="A714" s="131"/>
      <c r="B714" s="131"/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V714" s="131"/>
      <c r="W714" s="131"/>
      <c r="X714" s="131"/>
      <c r="Y714" s="131"/>
      <c r="Z714" s="131"/>
    </row>
    <row r="715" spans="1:26" ht="14.25" customHeight="1" x14ac:dyDescent="0.3">
      <c r="A715" s="131"/>
      <c r="B715" s="131"/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V715" s="131"/>
      <c r="W715" s="131"/>
      <c r="X715" s="131"/>
      <c r="Y715" s="131"/>
      <c r="Z715" s="131"/>
    </row>
    <row r="716" spans="1:26" ht="14.25" customHeight="1" x14ac:dyDescent="0.3">
      <c r="A716" s="131"/>
      <c r="B716" s="131"/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V716" s="131"/>
      <c r="W716" s="131"/>
      <c r="X716" s="131"/>
      <c r="Y716" s="131"/>
      <c r="Z716" s="131"/>
    </row>
    <row r="717" spans="1:26" ht="14.25" customHeight="1" x14ac:dyDescent="0.3">
      <c r="A717" s="131"/>
      <c r="B717" s="131"/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V717" s="131"/>
      <c r="W717" s="131"/>
      <c r="X717" s="131"/>
      <c r="Y717" s="131"/>
      <c r="Z717" s="131"/>
    </row>
    <row r="718" spans="1:26" ht="14.25" customHeight="1" x14ac:dyDescent="0.3">
      <c r="A718" s="131"/>
      <c r="B718" s="131"/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V718" s="131"/>
      <c r="W718" s="131"/>
      <c r="X718" s="131"/>
      <c r="Y718" s="131"/>
      <c r="Z718" s="131"/>
    </row>
    <row r="719" spans="1:26" ht="14.25" customHeight="1" x14ac:dyDescent="0.3">
      <c r="A719" s="131"/>
      <c r="B719" s="131"/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  <c r="W719" s="131"/>
      <c r="X719" s="131"/>
      <c r="Y719" s="131"/>
      <c r="Z719" s="131"/>
    </row>
    <row r="720" spans="1:26" ht="14.25" customHeight="1" x14ac:dyDescent="0.3">
      <c r="A720" s="131"/>
      <c r="B720" s="131"/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  <c r="W720" s="131"/>
      <c r="X720" s="131"/>
      <c r="Y720" s="131"/>
      <c r="Z720" s="131"/>
    </row>
    <row r="721" spans="1:26" ht="14.25" customHeight="1" x14ac:dyDescent="0.3">
      <c r="A721" s="131"/>
      <c r="B721" s="131"/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  <c r="W721" s="131"/>
      <c r="X721" s="131"/>
      <c r="Y721" s="131"/>
      <c r="Z721" s="131"/>
    </row>
    <row r="722" spans="1:26" ht="14.25" customHeight="1" x14ac:dyDescent="0.3">
      <c r="A722" s="131"/>
      <c r="B722" s="131"/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  <c r="W722" s="131"/>
      <c r="X722" s="131"/>
      <c r="Y722" s="131"/>
      <c r="Z722" s="131"/>
    </row>
    <row r="723" spans="1:26" ht="14.25" customHeight="1" x14ac:dyDescent="0.3">
      <c r="A723" s="131"/>
      <c r="B723" s="131"/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V723" s="131"/>
      <c r="W723" s="131"/>
      <c r="X723" s="131"/>
      <c r="Y723" s="131"/>
      <c r="Z723" s="131"/>
    </row>
    <row r="724" spans="1:26" ht="14.25" customHeight="1" x14ac:dyDescent="0.3">
      <c r="A724" s="131"/>
      <c r="B724" s="131"/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V724" s="131"/>
      <c r="W724" s="131"/>
      <c r="X724" s="131"/>
      <c r="Y724" s="131"/>
      <c r="Z724" s="131"/>
    </row>
    <row r="725" spans="1:26" ht="14.25" customHeight="1" x14ac:dyDescent="0.3">
      <c r="A725" s="131"/>
      <c r="B725" s="131"/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</row>
    <row r="726" spans="1:26" ht="14.25" customHeight="1" x14ac:dyDescent="0.3">
      <c r="A726" s="131"/>
      <c r="B726" s="131"/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V726" s="131"/>
      <c r="W726" s="131"/>
      <c r="X726" s="131"/>
      <c r="Y726" s="131"/>
      <c r="Z726" s="131"/>
    </row>
    <row r="727" spans="1:26" ht="14.25" customHeight="1" x14ac:dyDescent="0.3">
      <c r="A727" s="131"/>
      <c r="B727" s="131"/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V727" s="131"/>
      <c r="W727" s="131"/>
      <c r="X727" s="131"/>
      <c r="Y727" s="131"/>
      <c r="Z727" s="131"/>
    </row>
    <row r="728" spans="1:26" ht="14.25" customHeight="1" x14ac:dyDescent="0.3">
      <c r="A728" s="131"/>
      <c r="B728" s="131"/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V728" s="131"/>
      <c r="W728" s="131"/>
      <c r="X728" s="131"/>
      <c r="Y728" s="131"/>
      <c r="Z728" s="131"/>
    </row>
    <row r="729" spans="1:26" ht="14.25" customHeight="1" x14ac:dyDescent="0.3">
      <c r="A729" s="131"/>
      <c r="B729" s="131"/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V729" s="131"/>
      <c r="W729" s="131"/>
      <c r="X729" s="131"/>
      <c r="Y729" s="131"/>
      <c r="Z729" s="131"/>
    </row>
    <row r="730" spans="1:26" ht="14.25" customHeight="1" x14ac:dyDescent="0.3">
      <c r="A730" s="131"/>
      <c r="B730" s="131"/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  <c r="W730" s="131"/>
      <c r="X730" s="131"/>
      <c r="Y730" s="131"/>
      <c r="Z730" s="131"/>
    </row>
    <row r="731" spans="1:26" ht="14.25" customHeight="1" x14ac:dyDescent="0.3">
      <c r="A731" s="131"/>
      <c r="B731" s="131"/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V731" s="131"/>
      <c r="W731" s="131"/>
      <c r="X731" s="131"/>
      <c r="Y731" s="131"/>
      <c r="Z731" s="131"/>
    </row>
    <row r="732" spans="1:26" ht="14.25" customHeight="1" x14ac:dyDescent="0.3">
      <c r="A732" s="131"/>
      <c r="B732" s="131"/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  <c r="W732" s="131"/>
      <c r="X732" s="131"/>
      <c r="Y732" s="131"/>
      <c r="Z732" s="131"/>
    </row>
    <row r="733" spans="1:26" ht="14.25" customHeight="1" x14ac:dyDescent="0.3">
      <c r="A733" s="131"/>
      <c r="B733" s="131"/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V733" s="131"/>
      <c r="W733" s="131"/>
      <c r="X733" s="131"/>
      <c r="Y733" s="131"/>
      <c r="Z733" s="131"/>
    </row>
    <row r="734" spans="1:26" ht="14.25" customHeight="1" x14ac:dyDescent="0.3">
      <c r="A734" s="131"/>
      <c r="B734" s="131"/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V734" s="131"/>
      <c r="W734" s="131"/>
      <c r="X734" s="131"/>
      <c r="Y734" s="131"/>
      <c r="Z734" s="131"/>
    </row>
    <row r="735" spans="1:26" ht="14.25" customHeight="1" x14ac:dyDescent="0.3">
      <c r="A735" s="131"/>
      <c r="B735" s="131"/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V735" s="131"/>
      <c r="W735" s="131"/>
      <c r="X735" s="131"/>
      <c r="Y735" s="131"/>
      <c r="Z735" s="131"/>
    </row>
    <row r="736" spans="1:26" ht="14.25" customHeight="1" x14ac:dyDescent="0.3">
      <c r="A736" s="131"/>
      <c r="B736" s="131"/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V736" s="131"/>
      <c r="W736" s="131"/>
      <c r="X736" s="131"/>
      <c r="Y736" s="131"/>
      <c r="Z736" s="131"/>
    </row>
    <row r="737" spans="1:26" ht="14.25" customHeight="1" x14ac:dyDescent="0.3">
      <c r="A737" s="131"/>
      <c r="B737" s="131"/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V737" s="131"/>
      <c r="W737" s="131"/>
      <c r="X737" s="131"/>
      <c r="Y737" s="131"/>
      <c r="Z737" s="131"/>
    </row>
    <row r="738" spans="1:26" ht="14.25" customHeight="1" x14ac:dyDescent="0.3">
      <c r="A738" s="131"/>
      <c r="B738" s="131"/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V738" s="131"/>
      <c r="W738" s="131"/>
      <c r="X738" s="131"/>
      <c r="Y738" s="131"/>
      <c r="Z738" s="131"/>
    </row>
    <row r="739" spans="1:26" ht="14.25" customHeight="1" x14ac:dyDescent="0.3">
      <c r="A739" s="131"/>
      <c r="B739" s="131"/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V739" s="131"/>
      <c r="W739" s="131"/>
      <c r="X739" s="131"/>
      <c r="Y739" s="131"/>
      <c r="Z739" s="131"/>
    </row>
    <row r="740" spans="1:26" ht="14.25" customHeight="1" x14ac:dyDescent="0.3">
      <c r="A740" s="131"/>
      <c r="B740" s="131"/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V740" s="131"/>
      <c r="W740" s="131"/>
      <c r="X740" s="131"/>
      <c r="Y740" s="131"/>
      <c r="Z740" s="131"/>
    </row>
    <row r="741" spans="1:26" ht="14.25" customHeight="1" x14ac:dyDescent="0.3">
      <c r="A741" s="131"/>
      <c r="B741" s="131"/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V741" s="131"/>
      <c r="W741" s="131"/>
      <c r="X741" s="131"/>
      <c r="Y741" s="131"/>
      <c r="Z741" s="131"/>
    </row>
    <row r="742" spans="1:26" ht="14.25" customHeight="1" x14ac:dyDescent="0.3">
      <c r="A742" s="131"/>
      <c r="B742" s="131"/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V742" s="131"/>
      <c r="W742" s="131"/>
      <c r="X742" s="131"/>
      <c r="Y742" s="131"/>
      <c r="Z742" s="131"/>
    </row>
    <row r="743" spans="1:26" ht="14.25" customHeight="1" x14ac:dyDescent="0.3">
      <c r="A743" s="131"/>
      <c r="B743" s="131"/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  <c r="W743" s="131"/>
      <c r="X743" s="131"/>
      <c r="Y743" s="131"/>
      <c r="Z743" s="131"/>
    </row>
    <row r="744" spans="1:26" ht="14.25" customHeight="1" x14ac:dyDescent="0.3">
      <c r="A744" s="131"/>
      <c r="B744" s="131"/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V744" s="131"/>
      <c r="W744" s="131"/>
      <c r="X744" s="131"/>
      <c r="Y744" s="131"/>
      <c r="Z744" s="131"/>
    </row>
    <row r="745" spans="1:26" ht="14.25" customHeight="1" x14ac:dyDescent="0.3">
      <c r="A745" s="131"/>
      <c r="B745" s="131"/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V745" s="131"/>
      <c r="W745" s="131"/>
      <c r="X745" s="131"/>
      <c r="Y745" s="131"/>
      <c r="Z745" s="131"/>
    </row>
    <row r="746" spans="1:26" ht="14.25" customHeight="1" x14ac:dyDescent="0.3">
      <c r="A746" s="131"/>
      <c r="B746" s="131"/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V746" s="131"/>
      <c r="W746" s="131"/>
      <c r="X746" s="131"/>
      <c r="Y746" s="131"/>
      <c r="Z746" s="131"/>
    </row>
    <row r="747" spans="1:26" ht="14.25" customHeight="1" x14ac:dyDescent="0.3">
      <c r="A747" s="131"/>
      <c r="B747" s="131"/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V747" s="131"/>
      <c r="W747" s="131"/>
      <c r="X747" s="131"/>
      <c r="Y747" s="131"/>
      <c r="Z747" s="131"/>
    </row>
    <row r="748" spans="1:26" ht="14.25" customHeight="1" x14ac:dyDescent="0.3">
      <c r="A748" s="131"/>
      <c r="B748" s="131"/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V748" s="131"/>
      <c r="W748" s="131"/>
      <c r="X748" s="131"/>
      <c r="Y748" s="131"/>
      <c r="Z748" s="131"/>
    </row>
    <row r="749" spans="1:26" ht="14.25" customHeight="1" x14ac:dyDescent="0.3">
      <c r="A749" s="131"/>
      <c r="B749" s="131"/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V749" s="131"/>
      <c r="W749" s="131"/>
      <c r="X749" s="131"/>
      <c r="Y749" s="131"/>
      <c r="Z749" s="131"/>
    </row>
    <row r="750" spans="1:26" ht="14.25" customHeight="1" x14ac:dyDescent="0.3">
      <c r="A750" s="131"/>
      <c r="B750" s="131"/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V750" s="131"/>
      <c r="W750" s="131"/>
      <c r="X750" s="131"/>
      <c r="Y750" s="131"/>
      <c r="Z750" s="131"/>
    </row>
    <row r="751" spans="1:26" ht="14.25" customHeight="1" x14ac:dyDescent="0.3">
      <c r="A751" s="131"/>
      <c r="B751" s="131"/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V751" s="131"/>
      <c r="W751" s="131"/>
      <c r="X751" s="131"/>
      <c r="Y751" s="131"/>
      <c r="Z751" s="131"/>
    </row>
    <row r="752" spans="1:26" ht="14.25" customHeight="1" x14ac:dyDescent="0.3">
      <c r="A752" s="131"/>
      <c r="B752" s="131"/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V752" s="131"/>
      <c r="W752" s="131"/>
      <c r="X752" s="131"/>
      <c r="Y752" s="131"/>
      <c r="Z752" s="131"/>
    </row>
    <row r="753" spans="1:26" ht="14.25" customHeight="1" x14ac:dyDescent="0.3">
      <c r="A753" s="131"/>
      <c r="B753" s="131"/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V753" s="131"/>
      <c r="W753" s="131"/>
      <c r="X753" s="131"/>
      <c r="Y753" s="131"/>
      <c r="Z753" s="131"/>
    </row>
    <row r="754" spans="1:26" ht="14.25" customHeight="1" x14ac:dyDescent="0.3">
      <c r="A754" s="131"/>
      <c r="B754" s="131"/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  <c r="W754" s="131"/>
      <c r="X754" s="131"/>
      <c r="Y754" s="131"/>
      <c r="Z754" s="131"/>
    </row>
    <row r="755" spans="1:26" ht="14.25" customHeight="1" x14ac:dyDescent="0.3">
      <c r="A755" s="131"/>
      <c r="B755" s="131"/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V755" s="131"/>
      <c r="W755" s="131"/>
      <c r="X755" s="131"/>
      <c r="Y755" s="131"/>
      <c r="Z755" s="131"/>
    </row>
    <row r="756" spans="1:26" ht="14.25" customHeight="1" x14ac:dyDescent="0.3">
      <c r="A756" s="131"/>
      <c r="B756" s="131"/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V756" s="131"/>
      <c r="W756" s="131"/>
      <c r="X756" s="131"/>
      <c r="Y756" s="131"/>
      <c r="Z756" s="131"/>
    </row>
    <row r="757" spans="1:26" ht="14.25" customHeight="1" x14ac:dyDescent="0.3">
      <c r="A757" s="131"/>
      <c r="B757" s="131"/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V757" s="131"/>
      <c r="W757" s="131"/>
      <c r="X757" s="131"/>
      <c r="Y757" s="131"/>
      <c r="Z757" s="131"/>
    </row>
    <row r="758" spans="1:26" ht="14.25" customHeight="1" x14ac:dyDescent="0.3">
      <c r="A758" s="131"/>
      <c r="B758" s="131"/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V758" s="131"/>
      <c r="W758" s="131"/>
      <c r="X758" s="131"/>
      <c r="Y758" s="131"/>
      <c r="Z758" s="131"/>
    </row>
    <row r="759" spans="1:26" ht="14.25" customHeight="1" x14ac:dyDescent="0.3">
      <c r="A759" s="131"/>
      <c r="B759" s="131"/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V759" s="131"/>
      <c r="W759" s="131"/>
      <c r="X759" s="131"/>
      <c r="Y759" s="131"/>
      <c r="Z759" s="131"/>
    </row>
    <row r="760" spans="1:26" ht="14.25" customHeight="1" x14ac:dyDescent="0.3">
      <c r="A760" s="131"/>
      <c r="B760" s="131"/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V760" s="131"/>
      <c r="W760" s="131"/>
      <c r="X760" s="131"/>
      <c r="Y760" s="131"/>
      <c r="Z760" s="131"/>
    </row>
    <row r="761" spans="1:26" ht="14.25" customHeight="1" x14ac:dyDescent="0.3">
      <c r="A761" s="131"/>
      <c r="B761" s="131"/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V761" s="131"/>
      <c r="W761" s="131"/>
      <c r="X761" s="131"/>
      <c r="Y761" s="131"/>
      <c r="Z761" s="131"/>
    </row>
    <row r="762" spans="1:26" ht="14.25" customHeight="1" x14ac:dyDescent="0.3">
      <c r="A762" s="131"/>
      <c r="B762" s="131"/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  <c r="W762" s="131"/>
      <c r="X762" s="131"/>
      <c r="Y762" s="131"/>
      <c r="Z762" s="131"/>
    </row>
    <row r="763" spans="1:26" ht="14.25" customHeight="1" x14ac:dyDescent="0.3">
      <c r="A763" s="131"/>
      <c r="B763" s="131"/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V763" s="131"/>
      <c r="W763" s="131"/>
      <c r="X763" s="131"/>
      <c r="Y763" s="131"/>
      <c r="Z763" s="131"/>
    </row>
    <row r="764" spans="1:26" ht="14.25" customHeight="1" x14ac:dyDescent="0.3">
      <c r="A764" s="131"/>
      <c r="B764" s="131"/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V764" s="131"/>
      <c r="W764" s="131"/>
      <c r="X764" s="131"/>
      <c r="Y764" s="131"/>
      <c r="Z764" s="131"/>
    </row>
    <row r="765" spans="1:26" ht="14.25" customHeight="1" x14ac:dyDescent="0.3">
      <c r="A765" s="131"/>
      <c r="B765" s="131"/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  <c r="W765" s="131"/>
      <c r="X765" s="131"/>
      <c r="Y765" s="131"/>
      <c r="Z765" s="131"/>
    </row>
    <row r="766" spans="1:26" ht="14.25" customHeight="1" x14ac:dyDescent="0.3">
      <c r="A766" s="131"/>
      <c r="B766" s="131"/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V766" s="131"/>
      <c r="W766" s="131"/>
      <c r="X766" s="131"/>
      <c r="Y766" s="131"/>
      <c r="Z766" s="131"/>
    </row>
    <row r="767" spans="1:26" ht="14.25" customHeight="1" x14ac:dyDescent="0.3">
      <c r="A767" s="131"/>
      <c r="B767" s="131"/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V767" s="131"/>
      <c r="W767" s="131"/>
      <c r="X767" s="131"/>
      <c r="Y767" s="131"/>
      <c r="Z767" s="131"/>
    </row>
    <row r="768" spans="1:26" ht="14.25" customHeight="1" x14ac:dyDescent="0.3">
      <c r="A768" s="131"/>
      <c r="B768" s="131"/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V768" s="131"/>
      <c r="W768" s="131"/>
      <c r="X768" s="131"/>
      <c r="Y768" s="131"/>
      <c r="Z768" s="131"/>
    </row>
    <row r="769" spans="1:26" ht="14.25" customHeight="1" x14ac:dyDescent="0.3">
      <c r="A769" s="131"/>
      <c r="B769" s="131"/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V769" s="131"/>
      <c r="W769" s="131"/>
      <c r="X769" s="131"/>
      <c r="Y769" s="131"/>
      <c r="Z769" s="131"/>
    </row>
    <row r="770" spans="1:26" ht="14.25" customHeight="1" x14ac:dyDescent="0.3">
      <c r="A770" s="131"/>
      <c r="B770" s="131"/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V770" s="131"/>
      <c r="W770" s="131"/>
      <c r="X770" s="131"/>
      <c r="Y770" s="131"/>
      <c r="Z770" s="131"/>
    </row>
    <row r="771" spans="1:26" ht="14.25" customHeight="1" x14ac:dyDescent="0.3">
      <c r="A771" s="131"/>
      <c r="B771" s="131"/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V771" s="131"/>
      <c r="W771" s="131"/>
      <c r="X771" s="131"/>
      <c r="Y771" s="131"/>
      <c r="Z771" s="131"/>
    </row>
    <row r="772" spans="1:26" ht="14.25" customHeight="1" x14ac:dyDescent="0.3">
      <c r="A772" s="131"/>
      <c r="B772" s="131"/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V772" s="131"/>
      <c r="W772" s="131"/>
      <c r="X772" s="131"/>
      <c r="Y772" s="131"/>
      <c r="Z772" s="131"/>
    </row>
    <row r="773" spans="1:26" ht="14.25" customHeight="1" x14ac:dyDescent="0.3">
      <c r="A773" s="131"/>
      <c r="B773" s="131"/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V773" s="131"/>
      <c r="W773" s="131"/>
      <c r="X773" s="131"/>
      <c r="Y773" s="131"/>
      <c r="Z773" s="131"/>
    </row>
    <row r="774" spans="1:26" ht="14.25" customHeight="1" x14ac:dyDescent="0.3">
      <c r="A774" s="131"/>
      <c r="B774" s="131"/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V774" s="131"/>
      <c r="W774" s="131"/>
      <c r="X774" s="131"/>
      <c r="Y774" s="131"/>
      <c r="Z774" s="131"/>
    </row>
    <row r="775" spans="1:26" ht="14.25" customHeight="1" x14ac:dyDescent="0.3">
      <c r="A775" s="131"/>
      <c r="B775" s="131"/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V775" s="131"/>
      <c r="W775" s="131"/>
      <c r="X775" s="131"/>
      <c r="Y775" s="131"/>
      <c r="Z775" s="131"/>
    </row>
    <row r="776" spans="1:26" ht="14.25" customHeight="1" x14ac:dyDescent="0.3">
      <c r="A776" s="131"/>
      <c r="B776" s="131"/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  <c r="W776" s="131"/>
      <c r="X776" s="131"/>
      <c r="Y776" s="131"/>
      <c r="Z776" s="131"/>
    </row>
    <row r="777" spans="1:26" ht="14.25" customHeight="1" x14ac:dyDescent="0.3">
      <c r="A777" s="131"/>
      <c r="B777" s="131"/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V777" s="131"/>
      <c r="W777" s="131"/>
      <c r="X777" s="131"/>
      <c r="Y777" s="131"/>
      <c r="Z777" s="131"/>
    </row>
    <row r="778" spans="1:26" ht="14.25" customHeight="1" x14ac:dyDescent="0.3">
      <c r="A778" s="131"/>
      <c r="B778" s="131"/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V778" s="131"/>
      <c r="W778" s="131"/>
      <c r="X778" s="131"/>
      <c r="Y778" s="131"/>
      <c r="Z778" s="131"/>
    </row>
    <row r="779" spans="1:26" ht="14.25" customHeight="1" x14ac:dyDescent="0.3">
      <c r="A779" s="131"/>
      <c r="B779" s="131"/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V779" s="131"/>
      <c r="W779" s="131"/>
      <c r="X779" s="131"/>
      <c r="Y779" s="131"/>
      <c r="Z779" s="131"/>
    </row>
    <row r="780" spans="1:26" ht="14.25" customHeight="1" x14ac:dyDescent="0.3">
      <c r="A780" s="131"/>
      <c r="B780" s="131"/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V780" s="131"/>
      <c r="W780" s="131"/>
      <c r="X780" s="131"/>
      <c r="Y780" s="131"/>
      <c r="Z780" s="131"/>
    </row>
    <row r="781" spans="1:26" ht="14.25" customHeight="1" x14ac:dyDescent="0.3">
      <c r="A781" s="131"/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V781" s="131"/>
      <c r="W781" s="131"/>
      <c r="X781" s="131"/>
      <c r="Y781" s="131"/>
      <c r="Z781" s="131"/>
    </row>
    <row r="782" spans="1:26" ht="14.25" customHeight="1" x14ac:dyDescent="0.3">
      <c r="A782" s="131"/>
      <c r="B782" s="131"/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V782" s="131"/>
      <c r="W782" s="131"/>
      <c r="X782" s="131"/>
      <c r="Y782" s="131"/>
      <c r="Z782" s="131"/>
    </row>
    <row r="783" spans="1:26" ht="14.25" customHeight="1" x14ac:dyDescent="0.3">
      <c r="A783" s="131"/>
      <c r="B783" s="131"/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V783" s="131"/>
      <c r="W783" s="131"/>
      <c r="X783" s="131"/>
      <c r="Y783" s="131"/>
      <c r="Z783" s="131"/>
    </row>
    <row r="784" spans="1:26" ht="14.25" customHeight="1" x14ac:dyDescent="0.3">
      <c r="A784" s="131"/>
      <c r="B784" s="131"/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V784" s="131"/>
      <c r="W784" s="131"/>
      <c r="X784" s="131"/>
      <c r="Y784" s="131"/>
      <c r="Z784" s="131"/>
    </row>
    <row r="785" spans="1:26" ht="14.25" customHeight="1" x14ac:dyDescent="0.3">
      <c r="A785" s="131"/>
      <c r="B785" s="131"/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V785" s="131"/>
      <c r="W785" s="131"/>
      <c r="X785" s="131"/>
      <c r="Y785" s="131"/>
      <c r="Z785" s="131"/>
    </row>
    <row r="786" spans="1:26" ht="14.25" customHeight="1" x14ac:dyDescent="0.3">
      <c r="A786" s="131"/>
      <c r="B786" s="131"/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V786" s="131"/>
      <c r="W786" s="131"/>
      <c r="X786" s="131"/>
      <c r="Y786" s="131"/>
      <c r="Z786" s="131"/>
    </row>
    <row r="787" spans="1:26" ht="14.25" customHeight="1" x14ac:dyDescent="0.3">
      <c r="A787" s="131"/>
      <c r="B787" s="131"/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  <c r="W787" s="131"/>
      <c r="X787" s="131"/>
      <c r="Y787" s="131"/>
      <c r="Z787" s="131"/>
    </row>
    <row r="788" spans="1:26" ht="14.25" customHeight="1" x14ac:dyDescent="0.3">
      <c r="A788" s="131"/>
      <c r="B788" s="131"/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V788" s="131"/>
      <c r="W788" s="131"/>
      <c r="X788" s="131"/>
      <c r="Y788" s="131"/>
      <c r="Z788" s="131"/>
    </row>
    <row r="789" spans="1:26" ht="14.25" customHeight="1" x14ac:dyDescent="0.3">
      <c r="A789" s="131"/>
      <c r="B789" s="131"/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</row>
    <row r="790" spans="1:26" ht="14.25" customHeight="1" x14ac:dyDescent="0.3">
      <c r="A790" s="131"/>
      <c r="B790" s="131"/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V790" s="131"/>
      <c r="W790" s="131"/>
      <c r="X790" s="131"/>
      <c r="Y790" s="131"/>
      <c r="Z790" s="131"/>
    </row>
    <row r="791" spans="1:26" ht="14.25" customHeight="1" x14ac:dyDescent="0.3">
      <c r="A791" s="131"/>
      <c r="B791" s="131"/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V791" s="131"/>
      <c r="W791" s="131"/>
      <c r="X791" s="131"/>
      <c r="Y791" s="131"/>
      <c r="Z791" s="131"/>
    </row>
    <row r="792" spans="1:26" ht="14.25" customHeight="1" x14ac:dyDescent="0.3">
      <c r="A792" s="131"/>
      <c r="B792" s="131"/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V792" s="131"/>
      <c r="W792" s="131"/>
      <c r="X792" s="131"/>
      <c r="Y792" s="131"/>
      <c r="Z792" s="131"/>
    </row>
    <row r="793" spans="1:26" ht="14.25" customHeight="1" x14ac:dyDescent="0.3">
      <c r="A793" s="131"/>
      <c r="B793" s="131"/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V793" s="131"/>
      <c r="W793" s="131"/>
      <c r="X793" s="131"/>
      <c r="Y793" s="131"/>
      <c r="Z793" s="131"/>
    </row>
    <row r="794" spans="1:26" ht="14.25" customHeight="1" x14ac:dyDescent="0.3">
      <c r="A794" s="131"/>
      <c r="B794" s="131"/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V794" s="131"/>
      <c r="W794" s="131"/>
      <c r="X794" s="131"/>
      <c r="Y794" s="131"/>
      <c r="Z794" s="131"/>
    </row>
    <row r="795" spans="1:26" ht="14.25" customHeight="1" x14ac:dyDescent="0.3">
      <c r="A795" s="131"/>
      <c r="B795" s="131"/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V795" s="131"/>
      <c r="W795" s="131"/>
      <c r="X795" s="131"/>
      <c r="Y795" s="131"/>
      <c r="Z795" s="131"/>
    </row>
    <row r="796" spans="1:26" ht="14.25" customHeight="1" x14ac:dyDescent="0.3">
      <c r="A796" s="131"/>
      <c r="B796" s="131"/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V796" s="131"/>
      <c r="W796" s="131"/>
      <c r="X796" s="131"/>
      <c r="Y796" s="131"/>
      <c r="Z796" s="131"/>
    </row>
    <row r="797" spans="1:26" ht="14.25" customHeight="1" x14ac:dyDescent="0.3">
      <c r="A797" s="131"/>
      <c r="B797" s="131"/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V797" s="131"/>
      <c r="W797" s="131"/>
      <c r="X797" s="131"/>
      <c r="Y797" s="131"/>
      <c r="Z797" s="131"/>
    </row>
    <row r="798" spans="1:26" ht="14.25" customHeight="1" x14ac:dyDescent="0.3">
      <c r="A798" s="131"/>
      <c r="B798" s="131"/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  <c r="W798" s="131"/>
      <c r="X798" s="131"/>
      <c r="Y798" s="131"/>
      <c r="Z798" s="131"/>
    </row>
    <row r="799" spans="1:26" ht="14.25" customHeight="1" x14ac:dyDescent="0.3">
      <c r="A799" s="131"/>
      <c r="B799" s="131"/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V799" s="131"/>
      <c r="W799" s="131"/>
      <c r="X799" s="131"/>
      <c r="Y799" s="131"/>
      <c r="Z799" s="131"/>
    </row>
    <row r="800" spans="1:26" ht="14.25" customHeight="1" x14ac:dyDescent="0.3">
      <c r="A800" s="131"/>
      <c r="B800" s="131"/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V800" s="131"/>
      <c r="W800" s="131"/>
      <c r="X800" s="131"/>
      <c r="Y800" s="131"/>
      <c r="Z800" s="131"/>
    </row>
    <row r="801" spans="1:26" ht="14.25" customHeight="1" x14ac:dyDescent="0.3">
      <c r="A801" s="131"/>
      <c r="B801" s="131"/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V801" s="131"/>
      <c r="W801" s="131"/>
      <c r="X801" s="131"/>
      <c r="Y801" s="131"/>
      <c r="Z801" s="131"/>
    </row>
    <row r="802" spans="1:26" ht="14.25" customHeight="1" x14ac:dyDescent="0.3">
      <c r="A802" s="131"/>
      <c r="B802" s="131"/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V802" s="131"/>
      <c r="W802" s="131"/>
      <c r="X802" s="131"/>
      <c r="Y802" s="131"/>
      <c r="Z802" s="131"/>
    </row>
    <row r="803" spans="1:26" ht="14.25" customHeight="1" x14ac:dyDescent="0.3">
      <c r="A803" s="131"/>
      <c r="B803" s="131"/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V803" s="131"/>
      <c r="W803" s="131"/>
      <c r="X803" s="131"/>
      <c r="Y803" s="131"/>
      <c r="Z803" s="131"/>
    </row>
    <row r="804" spans="1:26" ht="14.25" customHeight="1" x14ac:dyDescent="0.3">
      <c r="A804" s="131"/>
      <c r="B804" s="131"/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V804" s="131"/>
      <c r="W804" s="131"/>
      <c r="X804" s="131"/>
      <c r="Y804" s="131"/>
      <c r="Z804" s="131"/>
    </row>
    <row r="805" spans="1:26" ht="14.25" customHeight="1" x14ac:dyDescent="0.3">
      <c r="A805" s="131"/>
      <c r="B805" s="131"/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V805" s="131"/>
      <c r="W805" s="131"/>
      <c r="X805" s="131"/>
      <c r="Y805" s="131"/>
      <c r="Z805" s="131"/>
    </row>
    <row r="806" spans="1:26" ht="14.25" customHeight="1" x14ac:dyDescent="0.3">
      <c r="A806" s="131"/>
      <c r="B806" s="131"/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V806" s="131"/>
      <c r="W806" s="131"/>
      <c r="X806" s="131"/>
      <c r="Y806" s="131"/>
      <c r="Z806" s="131"/>
    </row>
    <row r="807" spans="1:26" ht="14.25" customHeight="1" x14ac:dyDescent="0.3">
      <c r="A807" s="131"/>
      <c r="B807" s="131"/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V807" s="131"/>
      <c r="W807" s="131"/>
      <c r="X807" s="131"/>
      <c r="Y807" s="131"/>
      <c r="Z807" s="131"/>
    </row>
    <row r="808" spans="1:26" ht="14.25" customHeight="1" x14ac:dyDescent="0.3">
      <c r="A808" s="131"/>
      <c r="B808" s="131"/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V808" s="131"/>
      <c r="W808" s="131"/>
      <c r="X808" s="131"/>
      <c r="Y808" s="131"/>
      <c r="Z808" s="131"/>
    </row>
    <row r="809" spans="1:26" ht="14.25" customHeight="1" x14ac:dyDescent="0.3">
      <c r="A809" s="131"/>
      <c r="B809" s="131"/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  <c r="W809" s="131"/>
      <c r="X809" s="131"/>
      <c r="Y809" s="131"/>
      <c r="Z809" s="131"/>
    </row>
    <row r="810" spans="1:26" ht="14.25" customHeight="1" x14ac:dyDescent="0.3">
      <c r="A810" s="131"/>
      <c r="B810" s="131"/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V810" s="131"/>
      <c r="W810" s="131"/>
      <c r="X810" s="131"/>
      <c r="Y810" s="131"/>
      <c r="Z810" s="131"/>
    </row>
    <row r="811" spans="1:26" ht="14.25" customHeight="1" x14ac:dyDescent="0.3">
      <c r="A811" s="131"/>
      <c r="B811" s="131"/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V811" s="131"/>
      <c r="W811" s="131"/>
      <c r="X811" s="131"/>
      <c r="Y811" s="131"/>
      <c r="Z811" s="131"/>
    </row>
    <row r="812" spans="1:26" ht="14.25" customHeight="1" x14ac:dyDescent="0.3">
      <c r="A812" s="131"/>
      <c r="B812" s="131"/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V812" s="131"/>
      <c r="W812" s="131"/>
      <c r="X812" s="131"/>
      <c r="Y812" s="131"/>
      <c r="Z812" s="131"/>
    </row>
    <row r="813" spans="1:26" ht="14.25" customHeight="1" x14ac:dyDescent="0.3">
      <c r="A813" s="131"/>
      <c r="B813" s="131"/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V813" s="131"/>
      <c r="W813" s="131"/>
      <c r="X813" s="131"/>
      <c r="Y813" s="131"/>
      <c r="Z813" s="131"/>
    </row>
    <row r="814" spans="1:26" ht="14.25" customHeight="1" x14ac:dyDescent="0.3">
      <c r="A814" s="131"/>
      <c r="B814" s="131"/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V814" s="131"/>
      <c r="W814" s="131"/>
      <c r="X814" s="131"/>
      <c r="Y814" s="131"/>
      <c r="Z814" s="131"/>
    </row>
    <row r="815" spans="1:26" ht="14.25" customHeight="1" x14ac:dyDescent="0.3">
      <c r="A815" s="131"/>
      <c r="B815" s="131"/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V815" s="131"/>
      <c r="W815" s="131"/>
      <c r="X815" s="131"/>
      <c r="Y815" s="131"/>
      <c r="Z815" s="131"/>
    </row>
    <row r="816" spans="1:26" ht="14.25" customHeight="1" x14ac:dyDescent="0.3">
      <c r="A816" s="131"/>
      <c r="B816" s="131"/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V816" s="131"/>
      <c r="W816" s="131"/>
      <c r="X816" s="131"/>
      <c r="Y816" s="131"/>
      <c r="Z816" s="131"/>
    </row>
    <row r="817" spans="1:26" ht="14.25" customHeight="1" x14ac:dyDescent="0.3">
      <c r="A817" s="131"/>
      <c r="B817" s="131"/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V817" s="131"/>
      <c r="W817" s="131"/>
      <c r="X817" s="131"/>
      <c r="Y817" s="131"/>
      <c r="Z817" s="131"/>
    </row>
    <row r="818" spans="1:26" ht="14.25" customHeight="1" x14ac:dyDescent="0.3">
      <c r="A818" s="131"/>
      <c r="B818" s="131"/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V818" s="131"/>
      <c r="W818" s="131"/>
      <c r="X818" s="131"/>
      <c r="Y818" s="131"/>
      <c r="Z818" s="131"/>
    </row>
    <row r="819" spans="1:26" ht="14.25" customHeight="1" x14ac:dyDescent="0.3">
      <c r="A819" s="131"/>
      <c r="B819" s="131"/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V819" s="131"/>
      <c r="W819" s="131"/>
      <c r="X819" s="131"/>
      <c r="Y819" s="131"/>
      <c r="Z819" s="131"/>
    </row>
    <row r="820" spans="1:26" ht="14.25" customHeight="1" x14ac:dyDescent="0.3">
      <c r="A820" s="131"/>
      <c r="B820" s="131"/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  <c r="W820" s="131"/>
      <c r="X820" s="131"/>
      <c r="Y820" s="131"/>
      <c r="Z820" s="131"/>
    </row>
    <row r="821" spans="1:26" ht="14.25" customHeight="1" x14ac:dyDescent="0.3">
      <c r="A821" s="131"/>
      <c r="B821" s="131"/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V821" s="131"/>
      <c r="W821" s="131"/>
      <c r="X821" s="131"/>
      <c r="Y821" s="131"/>
      <c r="Z821" s="131"/>
    </row>
    <row r="822" spans="1:26" ht="14.25" customHeight="1" x14ac:dyDescent="0.3">
      <c r="A822" s="131"/>
      <c r="B822" s="131"/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V822" s="131"/>
      <c r="W822" s="131"/>
      <c r="X822" s="131"/>
      <c r="Y822" s="131"/>
      <c r="Z822" s="131"/>
    </row>
    <row r="823" spans="1:26" ht="14.25" customHeight="1" x14ac:dyDescent="0.3">
      <c r="A823" s="131"/>
      <c r="B823" s="131"/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V823" s="131"/>
      <c r="W823" s="131"/>
      <c r="X823" s="131"/>
      <c r="Y823" s="131"/>
      <c r="Z823" s="131"/>
    </row>
    <row r="824" spans="1:26" ht="14.25" customHeight="1" x14ac:dyDescent="0.3">
      <c r="A824" s="131"/>
      <c r="B824" s="131"/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V824" s="131"/>
      <c r="W824" s="131"/>
      <c r="X824" s="131"/>
      <c r="Y824" s="131"/>
      <c r="Z824" s="131"/>
    </row>
    <row r="825" spans="1:26" ht="14.25" customHeight="1" x14ac:dyDescent="0.3">
      <c r="A825" s="131"/>
      <c r="B825" s="131"/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V825" s="131"/>
      <c r="W825" s="131"/>
      <c r="X825" s="131"/>
      <c r="Y825" s="131"/>
      <c r="Z825" s="131"/>
    </row>
    <row r="826" spans="1:26" ht="14.25" customHeight="1" x14ac:dyDescent="0.3">
      <c r="A826" s="131"/>
      <c r="B826" s="131"/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V826" s="131"/>
      <c r="W826" s="131"/>
      <c r="X826" s="131"/>
      <c r="Y826" s="131"/>
      <c r="Z826" s="131"/>
    </row>
    <row r="827" spans="1:26" ht="14.25" customHeight="1" x14ac:dyDescent="0.3">
      <c r="A827" s="131"/>
      <c r="B827" s="131"/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V827" s="131"/>
      <c r="W827" s="131"/>
      <c r="X827" s="131"/>
      <c r="Y827" s="131"/>
      <c r="Z827" s="131"/>
    </row>
    <row r="828" spans="1:26" ht="14.25" customHeight="1" x14ac:dyDescent="0.3">
      <c r="A828" s="131"/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V828" s="131"/>
      <c r="W828" s="131"/>
      <c r="X828" s="131"/>
      <c r="Y828" s="131"/>
      <c r="Z828" s="131"/>
    </row>
    <row r="829" spans="1:26" ht="14.25" customHeight="1" x14ac:dyDescent="0.3">
      <c r="A829" s="131"/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V829" s="131"/>
      <c r="W829" s="131"/>
      <c r="X829" s="131"/>
      <c r="Y829" s="131"/>
      <c r="Z829" s="131"/>
    </row>
    <row r="830" spans="1:26" ht="14.25" customHeight="1" x14ac:dyDescent="0.3">
      <c r="A830" s="131"/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V830" s="131"/>
      <c r="W830" s="131"/>
      <c r="X830" s="131"/>
      <c r="Y830" s="131"/>
      <c r="Z830" s="131"/>
    </row>
    <row r="831" spans="1:26" ht="14.25" customHeight="1" x14ac:dyDescent="0.3">
      <c r="A831" s="131"/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  <c r="W831" s="131"/>
      <c r="X831" s="131"/>
      <c r="Y831" s="131"/>
      <c r="Z831" s="131"/>
    </row>
    <row r="832" spans="1:26" ht="14.25" customHeight="1" x14ac:dyDescent="0.3">
      <c r="A832" s="131"/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V832" s="131"/>
      <c r="W832" s="131"/>
      <c r="X832" s="131"/>
      <c r="Y832" s="131"/>
      <c r="Z832" s="131"/>
    </row>
    <row r="833" spans="1:26" ht="14.25" customHeight="1" x14ac:dyDescent="0.3">
      <c r="A833" s="131"/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V833" s="131"/>
      <c r="W833" s="131"/>
      <c r="X833" s="131"/>
      <c r="Y833" s="131"/>
      <c r="Z833" s="131"/>
    </row>
    <row r="834" spans="1:26" ht="14.25" customHeight="1" x14ac:dyDescent="0.3">
      <c r="A834" s="131"/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V834" s="131"/>
      <c r="W834" s="131"/>
      <c r="X834" s="131"/>
      <c r="Y834" s="131"/>
      <c r="Z834" s="131"/>
    </row>
    <row r="835" spans="1:26" ht="14.25" customHeight="1" x14ac:dyDescent="0.3">
      <c r="A835" s="131"/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V835" s="131"/>
      <c r="W835" s="131"/>
      <c r="X835" s="131"/>
      <c r="Y835" s="131"/>
      <c r="Z835" s="131"/>
    </row>
    <row r="836" spans="1:26" ht="14.25" customHeight="1" x14ac:dyDescent="0.3">
      <c r="A836" s="131"/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V836" s="131"/>
      <c r="W836" s="131"/>
      <c r="X836" s="131"/>
      <c r="Y836" s="131"/>
      <c r="Z836" s="131"/>
    </row>
    <row r="837" spans="1:26" ht="14.25" customHeight="1" x14ac:dyDescent="0.3">
      <c r="A837" s="131"/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V837" s="131"/>
      <c r="W837" s="131"/>
      <c r="X837" s="131"/>
      <c r="Y837" s="131"/>
      <c r="Z837" s="131"/>
    </row>
    <row r="838" spans="1:26" ht="14.25" customHeight="1" x14ac:dyDescent="0.3">
      <c r="A838" s="131"/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V838" s="131"/>
      <c r="W838" s="131"/>
      <c r="X838" s="131"/>
      <c r="Y838" s="131"/>
      <c r="Z838" s="131"/>
    </row>
    <row r="839" spans="1:26" ht="14.25" customHeight="1" x14ac:dyDescent="0.3">
      <c r="A839" s="131"/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V839" s="131"/>
      <c r="W839" s="131"/>
      <c r="X839" s="131"/>
      <c r="Y839" s="131"/>
      <c r="Z839" s="131"/>
    </row>
    <row r="840" spans="1:26" ht="14.25" customHeight="1" x14ac:dyDescent="0.3">
      <c r="A840" s="131"/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V840" s="131"/>
      <c r="W840" s="131"/>
      <c r="X840" s="131"/>
      <c r="Y840" s="131"/>
      <c r="Z840" s="131"/>
    </row>
    <row r="841" spans="1:26" ht="14.25" customHeight="1" x14ac:dyDescent="0.3">
      <c r="A841" s="131"/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V841" s="131"/>
      <c r="W841" s="131"/>
      <c r="X841" s="131"/>
      <c r="Y841" s="131"/>
      <c r="Z841" s="131"/>
    </row>
    <row r="842" spans="1:26" ht="14.25" customHeight="1" x14ac:dyDescent="0.3">
      <c r="A842" s="131"/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V842" s="131"/>
      <c r="W842" s="131"/>
      <c r="X842" s="131"/>
      <c r="Y842" s="131"/>
      <c r="Z842" s="131"/>
    </row>
    <row r="843" spans="1:26" ht="14.25" customHeight="1" x14ac:dyDescent="0.3">
      <c r="A843" s="131"/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V843" s="131"/>
      <c r="W843" s="131"/>
      <c r="X843" s="131"/>
      <c r="Y843" s="131"/>
      <c r="Z843" s="131"/>
    </row>
    <row r="844" spans="1:26" ht="14.25" customHeight="1" x14ac:dyDescent="0.3">
      <c r="A844" s="131"/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V844" s="131"/>
      <c r="W844" s="131"/>
      <c r="X844" s="131"/>
      <c r="Y844" s="131"/>
      <c r="Z844" s="131"/>
    </row>
    <row r="845" spans="1:26" ht="14.25" customHeight="1" x14ac:dyDescent="0.3">
      <c r="A845" s="131"/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V845" s="131"/>
      <c r="W845" s="131"/>
      <c r="X845" s="131"/>
      <c r="Y845" s="131"/>
      <c r="Z845" s="131"/>
    </row>
    <row r="846" spans="1:26" ht="14.25" customHeight="1" x14ac:dyDescent="0.3">
      <c r="A846" s="131"/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V846" s="131"/>
      <c r="W846" s="131"/>
      <c r="X846" s="131"/>
      <c r="Y846" s="131"/>
      <c r="Z846" s="131"/>
    </row>
    <row r="847" spans="1:26" ht="14.25" customHeight="1" x14ac:dyDescent="0.3">
      <c r="A847" s="131"/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V847" s="131"/>
      <c r="W847" s="131"/>
      <c r="X847" s="131"/>
      <c r="Y847" s="131"/>
      <c r="Z847" s="131"/>
    </row>
    <row r="848" spans="1:26" ht="14.25" customHeight="1" x14ac:dyDescent="0.3">
      <c r="A848" s="131"/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V848" s="131"/>
      <c r="W848" s="131"/>
      <c r="X848" s="131"/>
      <c r="Y848" s="131"/>
      <c r="Z848" s="131"/>
    </row>
    <row r="849" spans="1:26" ht="14.25" customHeight="1" x14ac:dyDescent="0.3">
      <c r="A849" s="131"/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V849" s="131"/>
      <c r="W849" s="131"/>
      <c r="X849" s="131"/>
      <c r="Y849" s="131"/>
      <c r="Z849" s="131"/>
    </row>
    <row r="850" spans="1:26" ht="14.25" customHeight="1" x14ac:dyDescent="0.3">
      <c r="A850" s="131"/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V850" s="131"/>
      <c r="W850" s="131"/>
      <c r="X850" s="131"/>
      <c r="Y850" s="131"/>
      <c r="Z850" s="131"/>
    </row>
    <row r="851" spans="1:26" ht="14.25" customHeight="1" x14ac:dyDescent="0.3">
      <c r="A851" s="131"/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V851" s="131"/>
      <c r="W851" s="131"/>
      <c r="X851" s="131"/>
      <c r="Y851" s="131"/>
      <c r="Z851" s="131"/>
    </row>
    <row r="852" spans="1:26" ht="14.25" customHeight="1" x14ac:dyDescent="0.3">
      <c r="A852" s="131"/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</row>
    <row r="853" spans="1:26" ht="14.25" customHeight="1" x14ac:dyDescent="0.3">
      <c r="A853" s="131"/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V853" s="131"/>
      <c r="W853" s="131"/>
      <c r="X853" s="131"/>
      <c r="Y853" s="131"/>
      <c r="Z853" s="131"/>
    </row>
    <row r="854" spans="1:26" ht="14.25" customHeight="1" x14ac:dyDescent="0.3">
      <c r="A854" s="131"/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V854" s="131"/>
      <c r="W854" s="131"/>
      <c r="X854" s="131"/>
      <c r="Y854" s="131"/>
      <c r="Z854" s="131"/>
    </row>
    <row r="855" spans="1:26" ht="14.25" customHeight="1" x14ac:dyDescent="0.3">
      <c r="A855" s="131"/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V855" s="131"/>
      <c r="W855" s="131"/>
      <c r="X855" s="131"/>
      <c r="Y855" s="131"/>
      <c r="Z855" s="131"/>
    </row>
    <row r="856" spans="1:26" ht="14.25" customHeight="1" x14ac:dyDescent="0.3">
      <c r="A856" s="131"/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V856" s="131"/>
      <c r="W856" s="131"/>
      <c r="X856" s="131"/>
      <c r="Y856" s="131"/>
      <c r="Z856" s="131"/>
    </row>
    <row r="857" spans="1:26" ht="14.25" customHeight="1" x14ac:dyDescent="0.3">
      <c r="A857" s="131"/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V857" s="131"/>
      <c r="W857" s="131"/>
      <c r="X857" s="131"/>
      <c r="Y857" s="131"/>
      <c r="Z857" s="131"/>
    </row>
    <row r="858" spans="1:26" ht="14.25" customHeight="1" x14ac:dyDescent="0.3">
      <c r="A858" s="131"/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V858" s="131"/>
      <c r="W858" s="131"/>
      <c r="X858" s="131"/>
      <c r="Y858" s="131"/>
      <c r="Z858" s="131"/>
    </row>
    <row r="859" spans="1:26" ht="14.25" customHeight="1" x14ac:dyDescent="0.3">
      <c r="A859" s="131"/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V859" s="131"/>
      <c r="W859" s="131"/>
      <c r="X859" s="131"/>
      <c r="Y859" s="131"/>
      <c r="Z859" s="131"/>
    </row>
    <row r="860" spans="1:26" ht="14.25" customHeight="1" x14ac:dyDescent="0.3">
      <c r="A860" s="131"/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V860" s="131"/>
      <c r="W860" s="131"/>
      <c r="X860" s="131"/>
      <c r="Y860" s="131"/>
      <c r="Z860" s="131"/>
    </row>
    <row r="861" spans="1:26" ht="14.25" customHeight="1" x14ac:dyDescent="0.3">
      <c r="A861" s="131"/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V861" s="131"/>
      <c r="W861" s="131"/>
      <c r="X861" s="131"/>
      <c r="Y861" s="131"/>
      <c r="Z861" s="131"/>
    </row>
    <row r="862" spans="1:26" ht="14.25" customHeight="1" x14ac:dyDescent="0.3">
      <c r="A862" s="131"/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V862" s="131"/>
      <c r="W862" s="131"/>
      <c r="X862" s="131"/>
      <c r="Y862" s="131"/>
      <c r="Z862" s="131"/>
    </row>
    <row r="863" spans="1:26" ht="14.25" customHeight="1" x14ac:dyDescent="0.3">
      <c r="A863" s="131"/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V863" s="131"/>
      <c r="W863" s="131"/>
      <c r="X863" s="131"/>
      <c r="Y863" s="131"/>
      <c r="Z863" s="131"/>
    </row>
    <row r="864" spans="1:26" ht="14.25" customHeight="1" x14ac:dyDescent="0.3">
      <c r="A864" s="131"/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V864" s="131"/>
      <c r="W864" s="131"/>
      <c r="X864" s="131"/>
      <c r="Y864" s="131"/>
      <c r="Z864" s="131"/>
    </row>
    <row r="865" spans="1:26" ht="14.25" customHeight="1" x14ac:dyDescent="0.3">
      <c r="A865" s="131"/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V865" s="131"/>
      <c r="W865" s="131"/>
      <c r="X865" s="131"/>
      <c r="Y865" s="131"/>
      <c r="Z865" s="131"/>
    </row>
    <row r="866" spans="1:26" ht="14.25" customHeight="1" x14ac:dyDescent="0.3">
      <c r="A866" s="131"/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V866" s="131"/>
      <c r="W866" s="131"/>
      <c r="X866" s="131"/>
      <c r="Y866" s="131"/>
      <c r="Z866" s="131"/>
    </row>
    <row r="867" spans="1:26" ht="14.25" customHeight="1" x14ac:dyDescent="0.3">
      <c r="A867" s="131"/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V867" s="131"/>
      <c r="W867" s="131"/>
      <c r="X867" s="131"/>
      <c r="Y867" s="131"/>
      <c r="Z867" s="131"/>
    </row>
    <row r="868" spans="1:26" ht="14.25" customHeight="1" x14ac:dyDescent="0.3">
      <c r="A868" s="131"/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V868" s="131"/>
      <c r="W868" s="131"/>
      <c r="X868" s="131"/>
      <c r="Y868" s="131"/>
      <c r="Z868" s="131"/>
    </row>
    <row r="869" spans="1:26" ht="14.25" customHeight="1" x14ac:dyDescent="0.3">
      <c r="A869" s="131"/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V869" s="131"/>
      <c r="W869" s="131"/>
      <c r="X869" s="131"/>
      <c r="Y869" s="131"/>
      <c r="Z869" s="131"/>
    </row>
    <row r="870" spans="1:26" ht="14.25" customHeight="1" x14ac:dyDescent="0.3">
      <c r="A870" s="131"/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V870" s="131"/>
      <c r="W870" s="131"/>
      <c r="X870" s="131"/>
      <c r="Y870" s="131"/>
      <c r="Z870" s="131"/>
    </row>
    <row r="871" spans="1:26" ht="14.25" customHeight="1" x14ac:dyDescent="0.3">
      <c r="A871" s="131"/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V871" s="131"/>
      <c r="W871" s="131"/>
      <c r="X871" s="131"/>
      <c r="Y871" s="131"/>
      <c r="Z871" s="131"/>
    </row>
    <row r="872" spans="1:26" ht="14.25" customHeight="1" x14ac:dyDescent="0.3">
      <c r="A872" s="131"/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V872" s="131"/>
      <c r="W872" s="131"/>
      <c r="X872" s="131"/>
      <c r="Y872" s="131"/>
      <c r="Z872" s="131"/>
    </row>
    <row r="873" spans="1:26" ht="14.25" customHeight="1" x14ac:dyDescent="0.3">
      <c r="A873" s="131"/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V873" s="131"/>
      <c r="W873" s="131"/>
      <c r="X873" s="131"/>
      <c r="Y873" s="131"/>
      <c r="Z873" s="131"/>
    </row>
    <row r="874" spans="1:26" ht="14.25" customHeight="1" x14ac:dyDescent="0.3">
      <c r="A874" s="131"/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V874" s="131"/>
      <c r="W874" s="131"/>
      <c r="X874" s="131"/>
      <c r="Y874" s="131"/>
      <c r="Z874" s="131"/>
    </row>
    <row r="875" spans="1:26" ht="14.25" customHeight="1" x14ac:dyDescent="0.3">
      <c r="A875" s="131"/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V875" s="131"/>
      <c r="W875" s="131"/>
      <c r="X875" s="131"/>
      <c r="Y875" s="131"/>
      <c r="Z875" s="131"/>
    </row>
    <row r="876" spans="1:26" ht="14.25" customHeight="1" x14ac:dyDescent="0.3">
      <c r="A876" s="131"/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V876" s="131"/>
      <c r="W876" s="131"/>
      <c r="X876" s="131"/>
      <c r="Y876" s="131"/>
      <c r="Z876" s="131"/>
    </row>
    <row r="877" spans="1:26" ht="14.25" customHeight="1" x14ac:dyDescent="0.3">
      <c r="A877" s="131"/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V877" s="131"/>
      <c r="W877" s="131"/>
      <c r="X877" s="131"/>
      <c r="Y877" s="131"/>
      <c r="Z877" s="131"/>
    </row>
    <row r="878" spans="1:26" ht="14.25" customHeight="1" x14ac:dyDescent="0.3">
      <c r="A878" s="131"/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V878" s="131"/>
      <c r="W878" s="131"/>
      <c r="X878" s="131"/>
      <c r="Y878" s="131"/>
      <c r="Z878" s="131"/>
    </row>
    <row r="879" spans="1:26" ht="14.25" customHeight="1" x14ac:dyDescent="0.3">
      <c r="A879" s="131"/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V879" s="131"/>
      <c r="W879" s="131"/>
      <c r="X879" s="131"/>
      <c r="Y879" s="131"/>
      <c r="Z879" s="131"/>
    </row>
    <row r="880" spans="1:26" ht="14.25" customHeight="1" x14ac:dyDescent="0.3">
      <c r="A880" s="131"/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V880" s="131"/>
      <c r="W880" s="131"/>
      <c r="X880" s="131"/>
      <c r="Y880" s="131"/>
      <c r="Z880" s="131"/>
    </row>
    <row r="881" spans="1:26" ht="14.25" customHeight="1" x14ac:dyDescent="0.3">
      <c r="A881" s="131"/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V881" s="131"/>
      <c r="W881" s="131"/>
      <c r="X881" s="131"/>
      <c r="Y881" s="131"/>
      <c r="Z881" s="131"/>
    </row>
    <row r="882" spans="1:26" ht="14.25" customHeight="1" x14ac:dyDescent="0.3">
      <c r="A882" s="131"/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V882" s="131"/>
      <c r="W882" s="131"/>
      <c r="X882" s="131"/>
      <c r="Y882" s="131"/>
      <c r="Z882" s="131"/>
    </row>
    <row r="883" spans="1:26" ht="14.25" customHeight="1" x14ac:dyDescent="0.3">
      <c r="A883" s="131"/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V883" s="131"/>
      <c r="W883" s="131"/>
      <c r="X883" s="131"/>
      <c r="Y883" s="131"/>
      <c r="Z883" s="131"/>
    </row>
    <row r="884" spans="1:26" ht="14.25" customHeight="1" x14ac:dyDescent="0.3">
      <c r="A884" s="131"/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V884" s="131"/>
      <c r="W884" s="131"/>
      <c r="X884" s="131"/>
      <c r="Y884" s="131"/>
      <c r="Z884" s="131"/>
    </row>
    <row r="885" spans="1:26" ht="14.25" customHeight="1" x14ac:dyDescent="0.3">
      <c r="A885" s="131"/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V885" s="131"/>
      <c r="W885" s="131"/>
      <c r="X885" s="131"/>
      <c r="Y885" s="131"/>
      <c r="Z885" s="131"/>
    </row>
    <row r="886" spans="1:26" ht="14.25" customHeight="1" x14ac:dyDescent="0.3">
      <c r="A886" s="131"/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V886" s="131"/>
      <c r="W886" s="131"/>
      <c r="X886" s="131"/>
      <c r="Y886" s="131"/>
      <c r="Z886" s="131"/>
    </row>
    <row r="887" spans="1:26" ht="14.25" customHeight="1" x14ac:dyDescent="0.3">
      <c r="A887" s="131"/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V887" s="131"/>
      <c r="W887" s="131"/>
      <c r="X887" s="131"/>
      <c r="Y887" s="131"/>
      <c r="Z887" s="131"/>
    </row>
    <row r="888" spans="1:26" ht="14.25" customHeight="1" x14ac:dyDescent="0.3">
      <c r="A888" s="131"/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V888" s="131"/>
      <c r="W888" s="131"/>
      <c r="X888" s="131"/>
      <c r="Y888" s="131"/>
      <c r="Z888" s="131"/>
    </row>
    <row r="889" spans="1:26" ht="14.25" customHeight="1" x14ac:dyDescent="0.3">
      <c r="A889" s="131"/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V889" s="131"/>
      <c r="W889" s="131"/>
      <c r="X889" s="131"/>
      <c r="Y889" s="131"/>
      <c r="Z889" s="131"/>
    </row>
    <row r="890" spans="1:26" ht="14.25" customHeight="1" x14ac:dyDescent="0.3">
      <c r="A890" s="131"/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V890" s="131"/>
      <c r="W890" s="131"/>
      <c r="X890" s="131"/>
      <c r="Y890" s="131"/>
      <c r="Z890" s="131"/>
    </row>
    <row r="891" spans="1:26" ht="14.25" customHeight="1" x14ac:dyDescent="0.3">
      <c r="A891" s="131"/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V891" s="131"/>
      <c r="W891" s="131"/>
      <c r="X891" s="131"/>
      <c r="Y891" s="131"/>
      <c r="Z891" s="131"/>
    </row>
    <row r="892" spans="1:26" ht="14.25" customHeight="1" x14ac:dyDescent="0.3">
      <c r="A892" s="131"/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V892" s="131"/>
      <c r="W892" s="131"/>
      <c r="X892" s="131"/>
      <c r="Y892" s="131"/>
      <c r="Z892" s="131"/>
    </row>
    <row r="893" spans="1:26" ht="14.25" customHeight="1" x14ac:dyDescent="0.3">
      <c r="A893" s="131"/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V893" s="131"/>
      <c r="W893" s="131"/>
      <c r="X893" s="131"/>
      <c r="Y893" s="131"/>
      <c r="Z893" s="131"/>
    </row>
    <row r="894" spans="1:26" ht="14.25" customHeight="1" x14ac:dyDescent="0.3">
      <c r="A894" s="131"/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V894" s="131"/>
      <c r="W894" s="131"/>
      <c r="X894" s="131"/>
      <c r="Y894" s="131"/>
      <c r="Z894" s="131"/>
    </row>
    <row r="895" spans="1:26" ht="14.25" customHeight="1" x14ac:dyDescent="0.3">
      <c r="A895" s="131"/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V895" s="131"/>
      <c r="W895" s="131"/>
      <c r="X895" s="131"/>
      <c r="Y895" s="131"/>
      <c r="Z895" s="131"/>
    </row>
    <row r="896" spans="1:26" ht="14.25" customHeight="1" x14ac:dyDescent="0.3">
      <c r="A896" s="131"/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V896" s="131"/>
      <c r="W896" s="131"/>
      <c r="X896" s="131"/>
      <c r="Y896" s="131"/>
      <c r="Z896" s="131"/>
    </row>
    <row r="897" spans="1:26" ht="14.25" customHeight="1" x14ac:dyDescent="0.3">
      <c r="A897" s="131"/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V897" s="131"/>
      <c r="W897" s="131"/>
      <c r="X897" s="131"/>
      <c r="Y897" s="131"/>
      <c r="Z897" s="131"/>
    </row>
    <row r="898" spans="1:26" ht="14.25" customHeight="1" x14ac:dyDescent="0.3">
      <c r="A898" s="131"/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V898" s="131"/>
      <c r="W898" s="131"/>
      <c r="X898" s="131"/>
      <c r="Y898" s="131"/>
      <c r="Z898" s="131"/>
    </row>
    <row r="899" spans="1:26" ht="14.25" customHeight="1" x14ac:dyDescent="0.3">
      <c r="A899" s="131"/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V899" s="131"/>
      <c r="W899" s="131"/>
      <c r="X899" s="131"/>
      <c r="Y899" s="131"/>
      <c r="Z899" s="131"/>
    </row>
    <row r="900" spans="1:26" ht="14.25" customHeight="1" x14ac:dyDescent="0.3">
      <c r="A900" s="131"/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V900" s="131"/>
      <c r="W900" s="131"/>
      <c r="X900" s="131"/>
      <c r="Y900" s="131"/>
      <c r="Z900" s="131"/>
    </row>
    <row r="901" spans="1:26" ht="14.25" customHeight="1" x14ac:dyDescent="0.3">
      <c r="A901" s="131"/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V901" s="131"/>
      <c r="W901" s="131"/>
      <c r="X901" s="131"/>
      <c r="Y901" s="131"/>
      <c r="Z901" s="131"/>
    </row>
    <row r="902" spans="1:26" ht="14.25" customHeight="1" x14ac:dyDescent="0.3">
      <c r="A902" s="131"/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V902" s="131"/>
      <c r="W902" s="131"/>
      <c r="X902" s="131"/>
      <c r="Y902" s="131"/>
      <c r="Z902" s="131"/>
    </row>
    <row r="903" spans="1:26" ht="14.25" customHeight="1" x14ac:dyDescent="0.3">
      <c r="A903" s="131"/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V903" s="131"/>
      <c r="W903" s="131"/>
      <c r="X903" s="131"/>
      <c r="Y903" s="131"/>
      <c r="Z903" s="131"/>
    </row>
    <row r="904" spans="1:26" ht="14.25" customHeight="1" x14ac:dyDescent="0.3">
      <c r="A904" s="131"/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V904" s="131"/>
      <c r="W904" s="131"/>
      <c r="X904" s="131"/>
      <c r="Y904" s="131"/>
      <c r="Z904" s="131"/>
    </row>
    <row r="905" spans="1:26" ht="14.25" customHeight="1" x14ac:dyDescent="0.3">
      <c r="A905" s="131"/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V905" s="131"/>
      <c r="W905" s="131"/>
      <c r="X905" s="131"/>
      <c r="Y905" s="131"/>
      <c r="Z905" s="131"/>
    </row>
    <row r="906" spans="1:26" ht="14.25" customHeight="1" x14ac:dyDescent="0.3">
      <c r="A906" s="131"/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V906" s="131"/>
      <c r="W906" s="131"/>
      <c r="X906" s="131"/>
      <c r="Y906" s="131"/>
      <c r="Z906" s="131"/>
    </row>
    <row r="907" spans="1:26" ht="14.25" customHeight="1" x14ac:dyDescent="0.3">
      <c r="A907" s="131"/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V907" s="131"/>
      <c r="W907" s="131"/>
      <c r="X907" s="131"/>
      <c r="Y907" s="131"/>
      <c r="Z907" s="131"/>
    </row>
    <row r="908" spans="1:26" ht="14.25" customHeight="1" x14ac:dyDescent="0.3">
      <c r="A908" s="131"/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V908" s="131"/>
      <c r="W908" s="131"/>
      <c r="X908" s="131"/>
      <c r="Y908" s="131"/>
      <c r="Z908" s="131"/>
    </row>
    <row r="909" spans="1:26" ht="14.25" customHeight="1" x14ac:dyDescent="0.3">
      <c r="A909" s="131"/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V909" s="131"/>
      <c r="W909" s="131"/>
      <c r="X909" s="131"/>
      <c r="Y909" s="131"/>
      <c r="Z909" s="131"/>
    </row>
    <row r="910" spans="1:26" ht="14.25" customHeight="1" x14ac:dyDescent="0.3">
      <c r="A910" s="131"/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V910" s="131"/>
      <c r="W910" s="131"/>
      <c r="X910" s="131"/>
      <c r="Y910" s="131"/>
      <c r="Z910" s="131"/>
    </row>
    <row r="911" spans="1:26" ht="14.25" customHeight="1" x14ac:dyDescent="0.3">
      <c r="A911" s="131"/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V911" s="131"/>
      <c r="W911" s="131"/>
      <c r="X911" s="131"/>
      <c r="Y911" s="131"/>
      <c r="Z911" s="131"/>
    </row>
    <row r="912" spans="1:26" ht="14.25" customHeight="1" x14ac:dyDescent="0.3">
      <c r="A912" s="131"/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V912" s="131"/>
      <c r="W912" s="131"/>
      <c r="X912" s="131"/>
      <c r="Y912" s="131"/>
      <c r="Z912" s="131"/>
    </row>
    <row r="913" spans="1:26" ht="14.25" customHeight="1" x14ac:dyDescent="0.3">
      <c r="A913" s="131"/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V913" s="131"/>
      <c r="W913" s="131"/>
      <c r="X913" s="131"/>
      <c r="Y913" s="131"/>
      <c r="Z913" s="131"/>
    </row>
    <row r="914" spans="1:26" ht="14.25" customHeight="1" x14ac:dyDescent="0.3">
      <c r="A914" s="131"/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V914" s="131"/>
      <c r="W914" s="131"/>
      <c r="X914" s="131"/>
      <c r="Y914" s="131"/>
      <c r="Z914" s="131"/>
    </row>
    <row r="915" spans="1:26" ht="14.25" customHeight="1" x14ac:dyDescent="0.3">
      <c r="A915" s="131"/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V915" s="131"/>
      <c r="W915" s="131"/>
      <c r="X915" s="131"/>
      <c r="Y915" s="131"/>
      <c r="Z915" s="131"/>
    </row>
    <row r="916" spans="1:26" ht="14.25" customHeight="1" x14ac:dyDescent="0.3">
      <c r="A916" s="131"/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</row>
    <row r="917" spans="1:26" ht="14.25" customHeight="1" x14ac:dyDescent="0.3">
      <c r="A917" s="131"/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V917" s="131"/>
      <c r="W917" s="131"/>
      <c r="X917" s="131"/>
      <c r="Y917" s="131"/>
      <c r="Z917" s="131"/>
    </row>
    <row r="918" spans="1:26" ht="14.25" customHeight="1" x14ac:dyDescent="0.3">
      <c r="A918" s="131"/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V918" s="131"/>
      <c r="W918" s="131"/>
      <c r="X918" s="131"/>
      <c r="Y918" s="131"/>
      <c r="Z918" s="131"/>
    </row>
    <row r="919" spans="1:26" ht="14.25" customHeight="1" x14ac:dyDescent="0.3">
      <c r="A919" s="131"/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V919" s="131"/>
      <c r="W919" s="131"/>
      <c r="X919" s="131"/>
      <c r="Y919" s="131"/>
      <c r="Z919" s="131"/>
    </row>
    <row r="920" spans="1:26" ht="14.25" customHeight="1" x14ac:dyDescent="0.3">
      <c r="A920" s="131"/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V920" s="131"/>
      <c r="W920" s="131"/>
      <c r="X920" s="131"/>
      <c r="Y920" s="131"/>
      <c r="Z920" s="131"/>
    </row>
    <row r="921" spans="1:26" ht="14.25" customHeight="1" x14ac:dyDescent="0.3">
      <c r="A921" s="131"/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V921" s="131"/>
      <c r="W921" s="131"/>
      <c r="X921" s="131"/>
      <c r="Y921" s="131"/>
      <c r="Z921" s="131"/>
    </row>
    <row r="922" spans="1:26" ht="14.25" customHeight="1" x14ac:dyDescent="0.3">
      <c r="A922" s="131"/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V922" s="131"/>
      <c r="W922" s="131"/>
      <c r="X922" s="131"/>
      <c r="Y922" s="131"/>
      <c r="Z922" s="131"/>
    </row>
    <row r="923" spans="1:26" ht="14.25" customHeight="1" x14ac:dyDescent="0.3">
      <c r="A923" s="131"/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V923" s="131"/>
      <c r="W923" s="131"/>
      <c r="X923" s="131"/>
      <c r="Y923" s="131"/>
      <c r="Z923" s="131"/>
    </row>
    <row r="924" spans="1:26" ht="14.25" customHeight="1" x14ac:dyDescent="0.3">
      <c r="A924" s="131"/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V924" s="131"/>
      <c r="W924" s="131"/>
      <c r="X924" s="131"/>
      <c r="Y924" s="131"/>
      <c r="Z924" s="131"/>
    </row>
    <row r="925" spans="1:26" ht="14.25" customHeight="1" x14ac:dyDescent="0.3">
      <c r="A925" s="131"/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V925" s="131"/>
      <c r="W925" s="131"/>
      <c r="X925" s="131"/>
      <c r="Y925" s="131"/>
      <c r="Z925" s="131"/>
    </row>
    <row r="926" spans="1:26" ht="14.25" customHeight="1" x14ac:dyDescent="0.3">
      <c r="A926" s="131"/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V926" s="131"/>
      <c r="W926" s="131"/>
      <c r="X926" s="131"/>
      <c r="Y926" s="131"/>
      <c r="Z926" s="131"/>
    </row>
    <row r="927" spans="1:26" ht="14.25" customHeight="1" x14ac:dyDescent="0.3">
      <c r="A927" s="131"/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V927" s="131"/>
      <c r="W927" s="131"/>
      <c r="X927" s="131"/>
      <c r="Y927" s="131"/>
      <c r="Z927" s="131"/>
    </row>
    <row r="928" spans="1:26" ht="14.25" customHeight="1" x14ac:dyDescent="0.3">
      <c r="A928" s="131"/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</row>
    <row r="929" spans="1:26" ht="14.25" customHeight="1" x14ac:dyDescent="0.3">
      <c r="A929" s="131"/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</row>
    <row r="930" spans="1:26" ht="14.25" customHeight="1" x14ac:dyDescent="0.3">
      <c r="A930" s="131"/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</row>
    <row r="931" spans="1:26" ht="14.25" customHeight="1" x14ac:dyDescent="0.3">
      <c r="A931" s="131"/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</row>
    <row r="932" spans="1:26" ht="14.25" customHeight="1" x14ac:dyDescent="0.3">
      <c r="A932" s="131"/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</row>
    <row r="933" spans="1:26" ht="14.25" customHeight="1" x14ac:dyDescent="0.3">
      <c r="A933" s="131"/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</row>
    <row r="934" spans="1:26" ht="14.25" customHeight="1" x14ac:dyDescent="0.3">
      <c r="A934" s="131"/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</row>
    <row r="935" spans="1:26" ht="14.25" customHeight="1" x14ac:dyDescent="0.3">
      <c r="A935" s="131"/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</row>
    <row r="936" spans="1:26" ht="14.25" customHeight="1" x14ac:dyDescent="0.3">
      <c r="A936" s="131"/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</row>
    <row r="937" spans="1:26" ht="14.25" customHeight="1" x14ac:dyDescent="0.3">
      <c r="A937" s="131"/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</row>
    <row r="938" spans="1:26" ht="14.25" customHeight="1" x14ac:dyDescent="0.3">
      <c r="A938" s="131"/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</row>
    <row r="939" spans="1:26" ht="14.25" customHeight="1" x14ac:dyDescent="0.3">
      <c r="A939" s="131"/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V939" s="131"/>
      <c r="W939" s="131"/>
      <c r="X939" s="131"/>
      <c r="Y939" s="131"/>
      <c r="Z939" s="131"/>
    </row>
    <row r="940" spans="1:26" ht="14.25" customHeight="1" x14ac:dyDescent="0.3">
      <c r="A940" s="131"/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V940" s="131"/>
      <c r="W940" s="131"/>
      <c r="X940" s="131"/>
      <c r="Y940" s="131"/>
      <c r="Z940" s="131"/>
    </row>
    <row r="941" spans="1:26" ht="14.25" customHeight="1" x14ac:dyDescent="0.3">
      <c r="A941" s="131"/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V941" s="131"/>
      <c r="W941" s="131"/>
      <c r="X941" s="131"/>
      <c r="Y941" s="131"/>
      <c r="Z941" s="131"/>
    </row>
    <row r="942" spans="1:26" ht="14.25" customHeight="1" x14ac:dyDescent="0.3">
      <c r="A942" s="131"/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V942" s="131"/>
      <c r="W942" s="131"/>
      <c r="X942" s="131"/>
      <c r="Y942" s="131"/>
      <c r="Z942" s="131"/>
    </row>
    <row r="943" spans="1:26" ht="14.25" customHeight="1" x14ac:dyDescent="0.3">
      <c r="A943" s="131"/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V943" s="131"/>
      <c r="W943" s="131"/>
      <c r="X943" s="131"/>
      <c r="Y943" s="131"/>
      <c r="Z943" s="131"/>
    </row>
    <row r="944" spans="1:26" ht="14.25" customHeight="1" x14ac:dyDescent="0.3">
      <c r="A944" s="131"/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V944" s="131"/>
      <c r="W944" s="131"/>
      <c r="X944" s="131"/>
      <c r="Y944" s="131"/>
      <c r="Z944" s="131"/>
    </row>
    <row r="945" spans="1:26" ht="14.25" customHeight="1" x14ac:dyDescent="0.3">
      <c r="A945" s="131"/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V945" s="131"/>
      <c r="W945" s="131"/>
      <c r="X945" s="131"/>
      <c r="Y945" s="131"/>
      <c r="Z945" s="131"/>
    </row>
    <row r="946" spans="1:26" ht="14.25" customHeight="1" x14ac:dyDescent="0.3">
      <c r="A946" s="131"/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V946" s="131"/>
      <c r="W946" s="131"/>
      <c r="X946" s="131"/>
      <c r="Y946" s="131"/>
      <c r="Z946" s="131"/>
    </row>
    <row r="947" spans="1:26" ht="14.25" customHeight="1" x14ac:dyDescent="0.3">
      <c r="A947" s="131"/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V947" s="131"/>
      <c r="W947" s="131"/>
      <c r="X947" s="131"/>
      <c r="Y947" s="131"/>
      <c r="Z947" s="131"/>
    </row>
    <row r="948" spans="1:26" ht="14.25" customHeight="1" x14ac:dyDescent="0.3">
      <c r="A948" s="131"/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V948" s="131"/>
      <c r="W948" s="131"/>
      <c r="X948" s="131"/>
      <c r="Y948" s="131"/>
      <c r="Z948" s="131"/>
    </row>
    <row r="949" spans="1:26" ht="14.25" customHeight="1" x14ac:dyDescent="0.3">
      <c r="A949" s="131"/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V949" s="131"/>
      <c r="W949" s="131"/>
      <c r="X949" s="131"/>
      <c r="Y949" s="131"/>
      <c r="Z949" s="131"/>
    </row>
    <row r="950" spans="1:26" ht="14.25" customHeight="1" x14ac:dyDescent="0.3">
      <c r="A950" s="131"/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V950" s="131"/>
      <c r="W950" s="131"/>
      <c r="X950" s="131"/>
      <c r="Y950" s="131"/>
      <c r="Z950" s="131"/>
    </row>
    <row r="951" spans="1:26" ht="14.25" customHeight="1" x14ac:dyDescent="0.3">
      <c r="A951" s="131"/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V951" s="131"/>
      <c r="W951" s="131"/>
      <c r="X951" s="131"/>
      <c r="Y951" s="131"/>
      <c r="Z951" s="131"/>
    </row>
    <row r="952" spans="1:26" ht="14.25" customHeight="1" x14ac:dyDescent="0.3">
      <c r="A952" s="131"/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V952" s="131"/>
      <c r="W952" s="131"/>
      <c r="X952" s="131"/>
      <c r="Y952" s="131"/>
      <c r="Z952" s="131"/>
    </row>
    <row r="953" spans="1:26" ht="14.25" customHeight="1" x14ac:dyDescent="0.3">
      <c r="A953" s="131"/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V953" s="131"/>
      <c r="W953" s="131"/>
      <c r="X953" s="131"/>
      <c r="Y953" s="131"/>
      <c r="Z953" s="131"/>
    </row>
    <row r="954" spans="1:26" ht="14.25" customHeight="1" x14ac:dyDescent="0.3">
      <c r="A954" s="131"/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V954" s="131"/>
      <c r="W954" s="131"/>
      <c r="X954" s="131"/>
      <c r="Y954" s="131"/>
      <c r="Z954" s="131"/>
    </row>
    <row r="955" spans="1:26" ht="14.25" customHeight="1" x14ac:dyDescent="0.3">
      <c r="A955" s="131"/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V955" s="131"/>
      <c r="W955" s="131"/>
      <c r="X955" s="131"/>
      <c r="Y955" s="131"/>
      <c r="Z955" s="131"/>
    </row>
    <row r="956" spans="1:26" ht="14.25" customHeight="1" x14ac:dyDescent="0.3">
      <c r="A956" s="131"/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V956" s="131"/>
      <c r="W956" s="131"/>
      <c r="X956" s="131"/>
      <c r="Y956" s="131"/>
      <c r="Z956" s="131"/>
    </row>
    <row r="957" spans="1:26" ht="14.25" customHeight="1" x14ac:dyDescent="0.3">
      <c r="A957" s="131"/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V957" s="131"/>
      <c r="W957" s="131"/>
      <c r="X957" s="131"/>
      <c r="Y957" s="131"/>
      <c r="Z957" s="131"/>
    </row>
    <row r="958" spans="1:26" ht="14.25" customHeight="1" x14ac:dyDescent="0.3">
      <c r="A958" s="131"/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V958" s="131"/>
      <c r="W958" s="131"/>
      <c r="X958" s="131"/>
      <c r="Y958" s="131"/>
      <c r="Z958" s="131"/>
    </row>
    <row r="959" spans="1:26" ht="14.25" customHeight="1" x14ac:dyDescent="0.3">
      <c r="A959" s="131"/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V959" s="131"/>
      <c r="W959" s="131"/>
      <c r="X959" s="131"/>
      <c r="Y959" s="131"/>
      <c r="Z959" s="131"/>
    </row>
    <row r="960" spans="1:26" ht="14.25" customHeight="1" x14ac:dyDescent="0.3">
      <c r="A960" s="131"/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V960" s="131"/>
      <c r="W960" s="131"/>
      <c r="X960" s="131"/>
      <c r="Y960" s="131"/>
      <c r="Z960" s="131"/>
    </row>
    <row r="961" spans="1:26" ht="14.25" customHeight="1" x14ac:dyDescent="0.3">
      <c r="A961" s="131"/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V961" s="131"/>
      <c r="W961" s="131"/>
      <c r="X961" s="131"/>
      <c r="Y961" s="131"/>
      <c r="Z961" s="131"/>
    </row>
    <row r="962" spans="1:26" ht="14.25" customHeight="1" x14ac:dyDescent="0.3">
      <c r="A962" s="131"/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V962" s="131"/>
      <c r="W962" s="131"/>
      <c r="X962" s="131"/>
      <c r="Y962" s="131"/>
      <c r="Z962" s="131"/>
    </row>
    <row r="963" spans="1:26" ht="14.25" customHeight="1" x14ac:dyDescent="0.3">
      <c r="A963" s="131"/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V963" s="131"/>
      <c r="W963" s="131"/>
      <c r="X963" s="131"/>
      <c r="Y963" s="131"/>
      <c r="Z963" s="131"/>
    </row>
    <row r="964" spans="1:26" ht="14.25" customHeight="1" x14ac:dyDescent="0.3">
      <c r="A964" s="131"/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V964" s="131"/>
      <c r="W964" s="131"/>
      <c r="X964" s="131"/>
      <c r="Y964" s="131"/>
      <c r="Z964" s="131"/>
    </row>
    <row r="965" spans="1:26" ht="14.25" customHeight="1" x14ac:dyDescent="0.3">
      <c r="A965" s="131"/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V965" s="131"/>
      <c r="W965" s="131"/>
      <c r="X965" s="131"/>
      <c r="Y965" s="131"/>
      <c r="Z965" s="131"/>
    </row>
    <row r="966" spans="1:26" ht="14.25" customHeight="1" x14ac:dyDescent="0.3">
      <c r="A966" s="131"/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V966" s="131"/>
      <c r="W966" s="131"/>
      <c r="X966" s="131"/>
      <c r="Y966" s="131"/>
      <c r="Z966" s="131"/>
    </row>
    <row r="967" spans="1:26" ht="14.25" customHeight="1" x14ac:dyDescent="0.3">
      <c r="A967" s="131"/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V967" s="131"/>
      <c r="W967" s="131"/>
      <c r="X967" s="131"/>
      <c r="Y967" s="131"/>
      <c r="Z967" s="131"/>
    </row>
    <row r="968" spans="1:26" ht="14.25" customHeight="1" x14ac:dyDescent="0.3">
      <c r="A968" s="131"/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V968" s="131"/>
      <c r="W968" s="131"/>
      <c r="X968" s="131"/>
      <c r="Y968" s="131"/>
      <c r="Z968" s="131"/>
    </row>
    <row r="969" spans="1:26" ht="14.25" customHeight="1" x14ac:dyDescent="0.3">
      <c r="A969" s="131"/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V969" s="131"/>
      <c r="W969" s="131"/>
      <c r="X969" s="131"/>
      <c r="Y969" s="131"/>
      <c r="Z969" s="131"/>
    </row>
    <row r="970" spans="1:26" ht="14.25" customHeight="1" x14ac:dyDescent="0.3">
      <c r="A970" s="131"/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1"/>
    </row>
    <row r="971" spans="1:26" ht="14.25" customHeight="1" x14ac:dyDescent="0.3">
      <c r="A971" s="131"/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V971" s="131"/>
      <c r="W971" s="131"/>
      <c r="X971" s="131"/>
      <c r="Y971" s="131"/>
      <c r="Z971" s="131"/>
    </row>
    <row r="972" spans="1:26" ht="14.25" customHeight="1" x14ac:dyDescent="0.3">
      <c r="A972" s="131"/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V972" s="131"/>
      <c r="W972" s="131"/>
      <c r="X972" s="131"/>
      <c r="Y972" s="131"/>
      <c r="Z972" s="131"/>
    </row>
    <row r="973" spans="1:26" ht="14.25" customHeight="1" x14ac:dyDescent="0.3">
      <c r="A973" s="131"/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V973" s="131"/>
      <c r="W973" s="131"/>
      <c r="X973" s="131"/>
      <c r="Y973" s="131"/>
      <c r="Z973" s="131"/>
    </row>
    <row r="974" spans="1:26" ht="14.25" customHeight="1" x14ac:dyDescent="0.3">
      <c r="A974" s="131"/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V974" s="131"/>
      <c r="W974" s="131"/>
      <c r="X974" s="131"/>
      <c r="Y974" s="131"/>
      <c r="Z974" s="131"/>
    </row>
    <row r="975" spans="1:26" ht="14.25" customHeight="1" x14ac:dyDescent="0.3">
      <c r="A975" s="131"/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V975" s="131"/>
      <c r="W975" s="131"/>
      <c r="X975" s="131"/>
      <c r="Y975" s="131"/>
      <c r="Z975" s="131"/>
    </row>
    <row r="976" spans="1:26" ht="14.25" customHeight="1" x14ac:dyDescent="0.3">
      <c r="A976" s="131"/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V976" s="131"/>
      <c r="W976" s="131"/>
      <c r="X976" s="131"/>
      <c r="Y976" s="131"/>
      <c r="Z976" s="131"/>
    </row>
    <row r="977" spans="1:26" ht="14.25" customHeight="1" x14ac:dyDescent="0.3">
      <c r="A977" s="131"/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V977" s="131"/>
      <c r="W977" s="131"/>
      <c r="X977" s="131"/>
      <c r="Y977" s="131"/>
      <c r="Z977" s="131"/>
    </row>
    <row r="978" spans="1:26" ht="14.25" customHeight="1" x14ac:dyDescent="0.3">
      <c r="A978" s="131"/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V978" s="131"/>
      <c r="W978" s="131"/>
      <c r="X978" s="131"/>
      <c r="Y978" s="131"/>
      <c r="Z978" s="131"/>
    </row>
    <row r="979" spans="1:26" ht="14.25" customHeight="1" x14ac:dyDescent="0.3">
      <c r="A979" s="131"/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V979" s="131"/>
      <c r="W979" s="131"/>
      <c r="X979" s="131"/>
      <c r="Y979" s="131"/>
      <c r="Z979" s="131"/>
    </row>
    <row r="980" spans="1:26" ht="14.25" customHeight="1" x14ac:dyDescent="0.3">
      <c r="A980" s="131"/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V980" s="131"/>
      <c r="W980" s="131"/>
      <c r="X980" s="131"/>
      <c r="Y980" s="131"/>
      <c r="Z980" s="131"/>
    </row>
    <row r="981" spans="1:26" ht="14.25" customHeight="1" x14ac:dyDescent="0.3">
      <c r="A981" s="131"/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V981" s="131"/>
      <c r="W981" s="131"/>
      <c r="X981" s="131"/>
      <c r="Y981" s="131"/>
      <c r="Z981" s="131"/>
    </row>
    <row r="982" spans="1:26" ht="14.25" customHeight="1" x14ac:dyDescent="0.3">
      <c r="A982" s="131"/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V982" s="131"/>
      <c r="W982" s="131"/>
      <c r="X982" s="131"/>
      <c r="Y982" s="131"/>
      <c r="Z982" s="131"/>
    </row>
    <row r="983" spans="1:26" ht="14.25" customHeight="1" x14ac:dyDescent="0.3">
      <c r="A983" s="131"/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V983" s="131"/>
      <c r="W983" s="131"/>
      <c r="X983" s="131"/>
      <c r="Y983" s="131"/>
      <c r="Z983" s="131"/>
    </row>
    <row r="984" spans="1:26" ht="14.25" customHeight="1" x14ac:dyDescent="0.3">
      <c r="A984" s="131"/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V984" s="131"/>
      <c r="W984" s="131"/>
      <c r="X984" s="131"/>
      <c r="Y984" s="131"/>
      <c r="Z984" s="131"/>
    </row>
    <row r="985" spans="1:26" ht="14.25" customHeight="1" x14ac:dyDescent="0.3">
      <c r="A985" s="131"/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V985" s="131"/>
      <c r="W985" s="131"/>
      <c r="X985" s="131"/>
      <c r="Y985" s="131"/>
      <c r="Z985" s="131"/>
    </row>
    <row r="986" spans="1:26" ht="14.25" customHeight="1" x14ac:dyDescent="0.3">
      <c r="A986" s="131"/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V986" s="131"/>
      <c r="W986" s="131"/>
      <c r="X986" s="131"/>
      <c r="Y986" s="131"/>
      <c r="Z986" s="131"/>
    </row>
    <row r="987" spans="1:26" ht="14.25" customHeight="1" x14ac:dyDescent="0.3">
      <c r="A987" s="131"/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V987" s="131"/>
      <c r="W987" s="131"/>
      <c r="X987" s="131"/>
      <c r="Y987" s="131"/>
      <c r="Z987" s="131"/>
    </row>
    <row r="988" spans="1:26" ht="14.25" customHeight="1" x14ac:dyDescent="0.3">
      <c r="A988" s="131"/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V988" s="131"/>
      <c r="W988" s="131"/>
      <c r="X988" s="131"/>
      <c r="Y988" s="131"/>
      <c r="Z988" s="131"/>
    </row>
    <row r="989" spans="1:26" ht="14.25" customHeight="1" x14ac:dyDescent="0.3">
      <c r="A989" s="131"/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V989" s="131"/>
      <c r="W989" s="131"/>
      <c r="X989" s="131"/>
      <c r="Y989" s="131"/>
      <c r="Z989" s="131"/>
    </row>
    <row r="990" spans="1:26" ht="14.25" customHeight="1" x14ac:dyDescent="0.3">
      <c r="A990" s="131"/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V990" s="131"/>
      <c r="W990" s="131"/>
      <c r="X990" s="131"/>
      <c r="Y990" s="131"/>
      <c r="Z990" s="131"/>
    </row>
    <row r="991" spans="1:26" ht="14.25" customHeight="1" x14ac:dyDescent="0.3">
      <c r="A991" s="131"/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V991" s="131"/>
      <c r="W991" s="131"/>
      <c r="X991" s="131"/>
      <c r="Y991" s="131"/>
      <c r="Z991" s="131"/>
    </row>
    <row r="992" spans="1:26" ht="14.25" customHeight="1" x14ac:dyDescent="0.3">
      <c r="A992" s="131"/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V992" s="131"/>
      <c r="W992" s="131"/>
      <c r="X992" s="131"/>
      <c r="Y992" s="131"/>
      <c r="Z992" s="131"/>
    </row>
    <row r="993" spans="1:26" ht="14.25" customHeight="1" x14ac:dyDescent="0.3">
      <c r="A993" s="131"/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1"/>
      <c r="V993" s="131"/>
      <c r="W993" s="131"/>
      <c r="X993" s="131"/>
      <c r="Y993" s="131"/>
      <c r="Z993" s="131"/>
    </row>
    <row r="994" spans="1:26" ht="14.25" customHeight="1" x14ac:dyDescent="0.3">
      <c r="A994" s="131"/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1"/>
      <c r="V994" s="131"/>
      <c r="W994" s="131"/>
      <c r="X994" s="131"/>
      <c r="Y994" s="131"/>
      <c r="Z994" s="131"/>
    </row>
    <row r="995" spans="1:26" ht="14.25" customHeight="1" x14ac:dyDescent="0.3">
      <c r="A995" s="131"/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1"/>
      <c r="V995" s="131"/>
      <c r="W995" s="131"/>
      <c r="X995" s="131"/>
      <c r="Y995" s="131"/>
      <c r="Z995" s="131"/>
    </row>
    <row r="996" spans="1:26" ht="14.25" customHeight="1" x14ac:dyDescent="0.3">
      <c r="A996" s="131"/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1"/>
      <c r="V996" s="131"/>
      <c r="W996" s="131"/>
      <c r="X996" s="131"/>
      <c r="Y996" s="131"/>
      <c r="Z996" s="131"/>
    </row>
    <row r="997" spans="1:26" ht="14.25" customHeight="1" x14ac:dyDescent="0.3">
      <c r="A997" s="131"/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1"/>
      <c r="V997" s="131"/>
      <c r="W997" s="131"/>
      <c r="X997" s="131"/>
      <c r="Y997" s="131"/>
      <c r="Z997" s="131"/>
    </row>
    <row r="998" spans="1:26" ht="14.25" customHeight="1" x14ac:dyDescent="0.3">
      <c r="A998" s="131"/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1"/>
      <c r="V998" s="131"/>
      <c r="W998" s="131"/>
      <c r="X998" s="131"/>
      <c r="Y998" s="131"/>
      <c r="Z998" s="131"/>
    </row>
    <row r="999" spans="1:26" ht="14.25" customHeight="1" x14ac:dyDescent="0.3">
      <c r="A999" s="131"/>
      <c r="J999" s="131"/>
      <c r="K999" s="131"/>
      <c r="L999" s="131"/>
      <c r="M999" s="131"/>
      <c r="N999" s="131"/>
      <c r="O999" s="131"/>
      <c r="P999" s="131"/>
      <c r="Q999" s="131"/>
      <c r="R999" s="131"/>
      <c r="S999" s="131"/>
      <c r="T999" s="131"/>
      <c r="U999" s="131"/>
      <c r="V999" s="131"/>
      <c r="W999" s="131"/>
      <c r="X999" s="131"/>
      <c r="Y999" s="131"/>
      <c r="Z999" s="131"/>
    </row>
    <row r="1000" spans="1:26" ht="14.25" customHeight="1" x14ac:dyDescent="0.3"/>
  </sheetData>
  <mergeCells count="15">
    <mergeCell ref="G8:H8"/>
    <mergeCell ref="G4:H5"/>
    <mergeCell ref="G6:H6"/>
    <mergeCell ref="G7:H7"/>
    <mergeCell ref="G3:T3"/>
    <mergeCell ref="Q4:R4"/>
    <mergeCell ref="I4:J4"/>
    <mergeCell ref="K4:L4"/>
    <mergeCell ref="M4:N4"/>
    <mergeCell ref="O4:P4"/>
    <mergeCell ref="L12:O12"/>
    <mergeCell ref="L13:M13"/>
    <mergeCell ref="L14:M14"/>
    <mergeCell ref="N13:O13"/>
    <mergeCell ref="N14:O14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2021-10-15T07:34:16Z</dcterms:created>
  <dcterms:modified xsi:type="dcterms:W3CDTF">2022-11-29T07:40:31Z</dcterms:modified>
</cp:coreProperties>
</file>