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hoangnguyen/Downloads/"/>
    </mc:Choice>
  </mc:AlternateContent>
  <bookViews>
    <workbookView xWindow="0" yWindow="460" windowWidth="27320" windowHeight="13540" tabRatio="500" activeTab="4"/>
  </bookViews>
  <sheets>
    <sheet name="Sheet1" sheetId="1" r:id="rId1"/>
    <sheet name="Sheet2" sheetId="2" r:id="rId2"/>
    <sheet name="Time" sheetId="3" r:id="rId3"/>
    <sheet name="Activity" sheetId="4" r:id="rId4"/>
    <sheet name="Execution" sheetId="5" r:id="rId5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2" l="1"/>
  <c r="D17" i="1"/>
  <c r="D16" i="1"/>
  <c r="D15" i="1"/>
  <c r="D14" i="1"/>
  <c r="E14" i="1"/>
  <c r="D13" i="1"/>
  <c r="D12" i="1"/>
  <c r="D11" i="1"/>
  <c r="D10" i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J9" i="1"/>
  <c r="J8" i="1"/>
  <c r="K3" i="1"/>
  <c r="K4" i="1"/>
  <c r="K5" i="1"/>
  <c r="K6" i="1"/>
  <c r="K7" i="1"/>
  <c r="E9" i="1"/>
  <c r="G9" i="1"/>
  <c r="I9" i="1"/>
  <c r="K9" i="1"/>
  <c r="E10" i="1"/>
  <c r="G10" i="1"/>
  <c r="I10" i="1"/>
  <c r="K10" i="1"/>
  <c r="E11" i="1"/>
  <c r="G11" i="1"/>
  <c r="I11" i="1"/>
  <c r="K11" i="1"/>
  <c r="E12" i="1"/>
  <c r="G12" i="1"/>
  <c r="I12" i="1"/>
  <c r="K12" i="1"/>
  <c r="E13" i="1"/>
  <c r="G13" i="1"/>
  <c r="I13" i="1"/>
  <c r="K13" i="1"/>
  <c r="G14" i="1"/>
  <c r="I14" i="1"/>
  <c r="K14" i="1"/>
  <c r="E15" i="1"/>
  <c r="G15" i="1"/>
  <c r="I15" i="1"/>
  <c r="K15" i="1"/>
  <c r="E16" i="1"/>
  <c r="G16" i="1"/>
  <c r="I16" i="1"/>
  <c r="K16" i="1"/>
  <c r="E17" i="1"/>
  <c r="G17" i="1"/>
  <c r="I17" i="1"/>
  <c r="K17" i="1"/>
  <c r="K18" i="1"/>
  <c r="K19" i="1"/>
  <c r="K20" i="1"/>
  <c r="K21" i="1"/>
  <c r="K22" i="1"/>
  <c r="K23" i="1"/>
  <c r="K24" i="1"/>
  <c r="K25" i="1"/>
  <c r="K2" i="1"/>
  <c r="J5" i="1"/>
  <c r="G5" i="1"/>
  <c r="J4" i="1"/>
  <c r="I4" i="1"/>
  <c r="I5" i="1"/>
  <c r="J6" i="1"/>
  <c r="I6" i="1"/>
  <c r="J7" i="1"/>
  <c r="I7" i="1"/>
  <c r="I18" i="1"/>
  <c r="I19" i="1"/>
  <c r="I20" i="1"/>
  <c r="I21" i="1"/>
  <c r="I22" i="1"/>
  <c r="I23" i="1"/>
  <c r="I24" i="1"/>
  <c r="I25" i="1"/>
  <c r="G4" i="1"/>
  <c r="G6" i="1"/>
  <c r="G7" i="1"/>
  <c r="G18" i="1"/>
  <c r="G19" i="1"/>
  <c r="G20" i="1"/>
  <c r="G21" i="1"/>
  <c r="G22" i="1"/>
  <c r="G23" i="1"/>
  <c r="G24" i="1"/>
  <c r="G25" i="1"/>
  <c r="E4" i="1"/>
  <c r="E5" i="1"/>
  <c r="E6" i="1"/>
  <c r="E7" i="1"/>
  <c r="E18" i="1"/>
  <c r="E19" i="1"/>
  <c r="E20" i="1"/>
  <c r="E21" i="1"/>
  <c r="E22" i="1"/>
  <c r="E23" i="1"/>
  <c r="E24" i="1"/>
  <c r="E25" i="1"/>
  <c r="J3" i="1"/>
  <c r="I3" i="1"/>
  <c r="J2" i="1"/>
  <c r="I2" i="1"/>
  <c r="G3" i="1"/>
  <c r="G2" i="1"/>
  <c r="E3" i="1"/>
  <c r="E2" i="1"/>
  <c r="J18" i="1"/>
  <c r="J19" i="1"/>
  <c r="J20" i="1"/>
  <c r="J21" i="1"/>
  <c r="J22" i="1"/>
  <c r="J23" i="1"/>
  <c r="J24" i="1"/>
  <c r="J25" i="1"/>
  <c r="G8" i="1"/>
  <c r="I8" i="1"/>
  <c r="E8" i="1"/>
  <c r="K8" i="1"/>
</calcChain>
</file>

<file path=xl/sharedStrings.xml><?xml version="1.0" encoding="utf-8"?>
<sst xmlns="http://schemas.openxmlformats.org/spreadsheetml/2006/main" count="196" uniqueCount="26">
  <si>
    <t>Data</t>
  </si>
  <si>
    <t>Missingness</t>
  </si>
  <si>
    <t>Variable</t>
  </si>
  <si>
    <t>RMSE</t>
  </si>
  <si>
    <t>MAE</t>
  </si>
  <si>
    <t>Accuracy</t>
  </si>
  <si>
    <t>Time</t>
  </si>
  <si>
    <t>Activity</t>
  </si>
  <si>
    <t>AE</t>
  </si>
  <si>
    <t>VAE</t>
  </si>
  <si>
    <t>Mean substitution</t>
  </si>
  <si>
    <t>Adjusted mean substitution</t>
  </si>
  <si>
    <t>Median substitution</t>
  </si>
  <si>
    <t>Adjusted median substitution</t>
  </si>
  <si>
    <t>Most frequent substitution</t>
  </si>
  <si>
    <t>Metric</t>
  </si>
  <si>
    <t>Train</t>
  </si>
  <si>
    <t>Validate</t>
  </si>
  <si>
    <t>Test</t>
  </si>
  <si>
    <t>Total</t>
  </si>
  <si>
    <t>Missingness ratio</t>
  </si>
  <si>
    <t>BPI 2012</t>
  </si>
  <si>
    <t>BPI 2013</t>
  </si>
  <si>
    <t>Fine Management</t>
  </si>
  <si>
    <t>The most frequent substitution</t>
  </si>
  <si>
    <t>LSTMAE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</si>
</sst>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0" fontId="0" fillId="0" borderId="1" xfId="0" applyNumberFormat="1" applyBorder="1"/>
    <xf numFmtId="43" fontId="0" fillId="0" borderId="1" xfId="1" applyFont="1" applyBorder="1"/>
    <xf numFmtId="9" fontId="0" fillId="0" borderId="1" xfId="2" applyFont="1" applyBorder="1"/>
    <xf numFmtId="10" fontId="0" fillId="0" borderId="1" xfId="2" applyNumberFormat="1" applyFont="1" applyBorder="1"/>
    <xf numFmtId="10" fontId="0" fillId="0" borderId="1" xfId="1" applyNumberFormat="1" applyFont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9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/>
    <xf numFmtId="9" fontId="0" fillId="0" borderId="1" xfId="1" applyNumberFormat="1" applyFont="1" applyBorder="1"/>
    <xf numFmtId="0" fontId="2" fillId="0" borderId="1" xfId="0" applyFont="1" applyBorder="1"/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9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workbookViewId="0">
      <selection activeCell="L1" sqref="L1"/>
    </sheetView>
  </sheetViews>
  <sheetFormatPr baseColWidth="10" defaultRowHeight="16" x14ac:dyDescent="0.2"/>
  <cols>
    <col min="1" max="1" width="15.83203125" bestFit="1" customWidth="1"/>
    <col min="2" max="2" width="15.5" bestFit="1" customWidth="1"/>
    <col min="3" max="3" width="8" bestFit="1" customWidth="1"/>
    <col min="4" max="4" width="10.33203125" bestFit="1" customWidth="1"/>
    <col min="5" max="5" width="12.1640625" bestFit="1" customWidth="1"/>
    <col min="6" max="6" width="10.33203125" bestFit="1" customWidth="1"/>
    <col min="7" max="7" width="18" bestFit="1" customWidth="1"/>
    <col min="8" max="8" width="16.33203125" bestFit="1" customWidth="1"/>
    <col min="9" max="9" width="25.6640625" bestFit="1" customWidth="1"/>
    <col min="10" max="10" width="24.1640625" bestFit="1" customWidth="1"/>
    <col min="11" max="11" width="23.6640625" bestFit="1" customWidth="1"/>
  </cols>
  <sheetData>
    <row r="1" spans="1:11" s="1" customFormat="1" x14ac:dyDescent="0.2">
      <c r="A1" s="2" t="s">
        <v>0</v>
      </c>
      <c r="B1" s="2" t="s">
        <v>20</v>
      </c>
      <c r="C1" s="2" t="s">
        <v>2</v>
      </c>
      <c r="D1" s="22" t="s">
        <v>16</v>
      </c>
      <c r="E1" s="22"/>
      <c r="F1" s="22" t="s">
        <v>17</v>
      </c>
      <c r="G1" s="22"/>
      <c r="H1" s="22" t="s">
        <v>18</v>
      </c>
      <c r="I1" s="22"/>
      <c r="J1" s="22" t="s">
        <v>19</v>
      </c>
      <c r="K1" s="22"/>
    </row>
    <row r="2" spans="1:11" x14ac:dyDescent="0.2">
      <c r="A2" s="19" t="s">
        <v>22</v>
      </c>
      <c r="B2" s="18">
        <v>0.3</v>
      </c>
      <c r="C2" s="3" t="s">
        <v>6</v>
      </c>
      <c r="D2" s="15">
        <v>1332</v>
      </c>
      <c r="E2" s="7">
        <f>D2/J2</f>
        <v>0.67035732259687975</v>
      </c>
      <c r="F2" s="15">
        <v>337</v>
      </c>
      <c r="G2" s="7">
        <f>F2/J2</f>
        <v>0.16960241570206341</v>
      </c>
      <c r="H2" s="15">
        <v>318</v>
      </c>
      <c r="I2" s="7">
        <f>H2/J2</f>
        <v>0.16004026170105687</v>
      </c>
      <c r="J2" s="15">
        <f>D2+F2+H2</f>
        <v>1987</v>
      </c>
      <c r="K2" s="10">
        <f>E2+G2+I2</f>
        <v>1</v>
      </c>
    </row>
    <row r="3" spans="1:11" x14ac:dyDescent="0.2">
      <c r="A3" s="19"/>
      <c r="B3" s="19"/>
      <c r="C3" s="3" t="s">
        <v>7</v>
      </c>
      <c r="D3" s="15">
        <v>1328</v>
      </c>
      <c r="E3" s="7">
        <f>D3/J3</f>
        <v>0.66102538576406167</v>
      </c>
      <c r="F3" s="15">
        <v>338</v>
      </c>
      <c r="G3" s="7">
        <f>F3/J3</f>
        <v>0.16824290691886512</v>
      </c>
      <c r="H3" s="15">
        <v>343</v>
      </c>
      <c r="I3" s="7">
        <f>H3/J3</f>
        <v>0.17073170731707318</v>
      </c>
      <c r="J3" s="15">
        <f t="shared" ref="J3:J25" si="0">D3+F3+H3</f>
        <v>2009</v>
      </c>
      <c r="K3" s="10">
        <f t="shared" ref="K3:K25" si="1">E3+G3+I3</f>
        <v>1</v>
      </c>
    </row>
    <row r="4" spans="1:11" x14ac:dyDescent="0.2">
      <c r="A4" s="19"/>
      <c r="B4" s="18">
        <v>0.35</v>
      </c>
      <c r="C4" s="3" t="s">
        <v>6</v>
      </c>
      <c r="D4" s="15">
        <v>1579</v>
      </c>
      <c r="E4" s="7">
        <f t="shared" ref="E4:E25" si="2">D4/J4</f>
        <v>0.67536355859709152</v>
      </c>
      <c r="F4" s="15">
        <v>393</v>
      </c>
      <c r="G4" s="7">
        <f t="shared" ref="G4:G25" si="3">F4/J4</f>
        <v>0.16809238665526091</v>
      </c>
      <c r="H4" s="15">
        <v>366</v>
      </c>
      <c r="I4" s="7">
        <f t="shared" ref="I4:I25" si="4">H4/J4</f>
        <v>0.15654405474764757</v>
      </c>
      <c r="J4" s="15">
        <f t="shared" si="0"/>
        <v>2338</v>
      </c>
      <c r="K4" s="10">
        <f t="shared" si="1"/>
        <v>1</v>
      </c>
    </row>
    <row r="5" spans="1:11" x14ac:dyDescent="0.2">
      <c r="A5" s="19"/>
      <c r="B5" s="19"/>
      <c r="C5" s="3" t="s">
        <v>7</v>
      </c>
      <c r="D5" s="15">
        <v>1570</v>
      </c>
      <c r="E5" s="7">
        <f t="shared" si="2"/>
        <v>0.67555938037865748</v>
      </c>
      <c r="F5" s="15">
        <v>386</v>
      </c>
      <c r="G5" s="7">
        <f t="shared" si="3"/>
        <v>0.16609294320137694</v>
      </c>
      <c r="H5" s="15">
        <v>368</v>
      </c>
      <c r="I5" s="7">
        <f t="shared" si="4"/>
        <v>0.15834767641996558</v>
      </c>
      <c r="J5" s="15">
        <f t="shared" si="0"/>
        <v>2324</v>
      </c>
      <c r="K5" s="10">
        <f t="shared" si="1"/>
        <v>1</v>
      </c>
    </row>
    <row r="6" spans="1:11" x14ac:dyDescent="0.2">
      <c r="A6" s="19"/>
      <c r="B6" s="18">
        <v>0.4</v>
      </c>
      <c r="C6" s="3" t="s">
        <v>6</v>
      </c>
      <c r="D6" s="15">
        <v>1743</v>
      </c>
      <c r="E6" s="7">
        <f t="shared" si="2"/>
        <v>0.66022727272727277</v>
      </c>
      <c r="F6" s="15">
        <v>456</v>
      </c>
      <c r="G6" s="7">
        <f t="shared" si="3"/>
        <v>0.17272727272727273</v>
      </c>
      <c r="H6" s="15">
        <v>441</v>
      </c>
      <c r="I6" s="7">
        <f t="shared" si="4"/>
        <v>0.16704545454545455</v>
      </c>
      <c r="J6" s="15">
        <f t="shared" si="0"/>
        <v>2640</v>
      </c>
      <c r="K6" s="10">
        <f t="shared" si="1"/>
        <v>1</v>
      </c>
    </row>
    <row r="7" spans="1:11" x14ac:dyDescent="0.2">
      <c r="A7" s="19"/>
      <c r="B7" s="19"/>
      <c r="C7" s="3" t="s">
        <v>7</v>
      </c>
      <c r="D7" s="15">
        <v>1816</v>
      </c>
      <c r="E7" s="7">
        <f t="shared" si="2"/>
        <v>0.67559523809523814</v>
      </c>
      <c r="F7" s="15">
        <v>412</v>
      </c>
      <c r="G7" s="7">
        <f t="shared" si="3"/>
        <v>0.15327380952380953</v>
      </c>
      <c r="H7" s="15">
        <v>460</v>
      </c>
      <c r="I7" s="7">
        <f t="shared" si="4"/>
        <v>0.17113095238095238</v>
      </c>
      <c r="J7" s="15">
        <f t="shared" si="0"/>
        <v>2688</v>
      </c>
      <c r="K7" s="10">
        <f t="shared" si="1"/>
        <v>1</v>
      </c>
    </row>
    <row r="8" spans="1:11" x14ac:dyDescent="0.2">
      <c r="A8" s="19"/>
      <c r="B8" s="18">
        <v>0.5</v>
      </c>
      <c r="C8" s="3" t="s">
        <v>6</v>
      </c>
      <c r="D8" s="15">
        <v>2254</v>
      </c>
      <c r="E8" s="7">
        <f t="shared" si="2"/>
        <v>0.67932489451476796</v>
      </c>
      <c r="F8" s="15">
        <v>516</v>
      </c>
      <c r="G8" s="7">
        <f t="shared" si="3"/>
        <v>0.15551537070524413</v>
      </c>
      <c r="H8" s="15">
        <v>548</v>
      </c>
      <c r="I8" s="7">
        <f t="shared" si="4"/>
        <v>0.16515973477998794</v>
      </c>
      <c r="J8" s="15">
        <f t="shared" si="0"/>
        <v>3318</v>
      </c>
      <c r="K8" s="10">
        <f t="shared" si="1"/>
        <v>1</v>
      </c>
    </row>
    <row r="9" spans="1:11" x14ac:dyDescent="0.2">
      <c r="A9" s="19"/>
      <c r="B9" s="19"/>
      <c r="C9" s="3" t="s">
        <v>7</v>
      </c>
      <c r="D9" s="15">
        <v>2264</v>
      </c>
      <c r="E9" s="7">
        <f t="shared" si="2"/>
        <v>0.6774386594853381</v>
      </c>
      <c r="F9" s="15">
        <v>533</v>
      </c>
      <c r="G9" s="7">
        <f t="shared" si="3"/>
        <v>0.15948533812088569</v>
      </c>
      <c r="H9" s="15">
        <v>545</v>
      </c>
      <c r="I9" s="7">
        <f t="shared" si="4"/>
        <v>0.16307600239377618</v>
      </c>
      <c r="J9" s="15">
        <f t="shared" si="0"/>
        <v>3342</v>
      </c>
      <c r="K9" s="10">
        <f t="shared" si="1"/>
        <v>1</v>
      </c>
    </row>
    <row r="10" spans="1:11" x14ac:dyDescent="0.2">
      <c r="A10" s="19" t="s">
        <v>21</v>
      </c>
      <c r="B10" s="18">
        <v>0.3</v>
      </c>
      <c r="C10" s="3" t="s">
        <v>6</v>
      </c>
      <c r="D10" s="15">
        <f t="shared" ref="D10:D17" si="5">J10-H10-F10</f>
        <v>47329</v>
      </c>
      <c r="E10" s="7">
        <f t="shared" si="2"/>
        <v>0.60387108298458714</v>
      </c>
      <c r="F10" s="15">
        <v>16546</v>
      </c>
      <c r="G10" s="7">
        <f t="shared" si="3"/>
        <v>0.21111054404409513</v>
      </c>
      <c r="H10" s="15">
        <v>14501</v>
      </c>
      <c r="I10" s="7">
        <f t="shared" si="4"/>
        <v>0.18501837297131776</v>
      </c>
      <c r="J10" s="15">
        <v>78376</v>
      </c>
      <c r="K10" s="10">
        <f t="shared" si="1"/>
        <v>1</v>
      </c>
    </row>
    <row r="11" spans="1:11" x14ac:dyDescent="0.2">
      <c r="A11" s="19"/>
      <c r="B11" s="19"/>
      <c r="C11" s="3" t="s">
        <v>7</v>
      </c>
      <c r="D11" s="15">
        <f t="shared" si="5"/>
        <v>47624</v>
      </c>
      <c r="E11" s="7">
        <f t="shared" si="2"/>
        <v>0.60326307255776246</v>
      </c>
      <c r="F11" s="15">
        <v>16971</v>
      </c>
      <c r="G11" s="7">
        <f t="shared" si="3"/>
        <v>0.21497517227401702</v>
      </c>
      <c r="H11" s="15">
        <v>14349</v>
      </c>
      <c r="I11" s="7">
        <f t="shared" si="4"/>
        <v>0.18176175516822052</v>
      </c>
      <c r="J11" s="15">
        <v>78944</v>
      </c>
      <c r="K11" s="10">
        <f t="shared" si="1"/>
        <v>1</v>
      </c>
    </row>
    <row r="12" spans="1:11" x14ac:dyDescent="0.2">
      <c r="A12" s="19"/>
      <c r="B12" s="18">
        <v>0.35</v>
      </c>
      <c r="C12" s="3" t="s">
        <v>6</v>
      </c>
      <c r="D12" s="15">
        <f t="shared" si="5"/>
        <v>55558</v>
      </c>
      <c r="E12" s="7">
        <f t="shared" si="2"/>
        <v>0.60456815782887363</v>
      </c>
      <c r="F12" s="15">
        <v>19475</v>
      </c>
      <c r="G12" s="7">
        <f t="shared" si="3"/>
        <v>0.21192204315701274</v>
      </c>
      <c r="H12" s="15">
        <v>16864</v>
      </c>
      <c r="I12" s="7">
        <f t="shared" si="4"/>
        <v>0.18350979901411363</v>
      </c>
      <c r="J12" s="15">
        <v>91897</v>
      </c>
      <c r="K12" s="10">
        <f t="shared" si="1"/>
        <v>1</v>
      </c>
    </row>
    <row r="13" spans="1:11" x14ac:dyDescent="0.2">
      <c r="A13" s="19"/>
      <c r="B13" s="19"/>
      <c r="C13" s="3" t="s">
        <v>7</v>
      </c>
      <c r="D13" s="15">
        <f t="shared" si="5"/>
        <v>55532</v>
      </c>
      <c r="E13" s="7">
        <f t="shared" si="2"/>
        <v>0.60596008423993108</v>
      </c>
      <c r="F13" s="15">
        <v>19324</v>
      </c>
      <c r="G13" s="7">
        <f t="shared" si="3"/>
        <v>0.21086171338782012</v>
      </c>
      <c r="H13" s="15">
        <v>16787</v>
      </c>
      <c r="I13" s="7">
        <f t="shared" si="4"/>
        <v>0.18317820237224883</v>
      </c>
      <c r="J13" s="15">
        <v>91643</v>
      </c>
      <c r="K13" s="10">
        <f t="shared" si="1"/>
        <v>1</v>
      </c>
    </row>
    <row r="14" spans="1:11" x14ac:dyDescent="0.2">
      <c r="A14" s="19"/>
      <c r="B14" s="18">
        <v>0.4</v>
      </c>
      <c r="C14" s="3" t="s">
        <v>6</v>
      </c>
      <c r="D14" s="15">
        <f t="shared" si="5"/>
        <v>63533</v>
      </c>
      <c r="E14" s="7">
        <f>D14/J14</f>
        <v>0.60620199417966703</v>
      </c>
      <c r="F14" s="15">
        <v>22083</v>
      </c>
      <c r="G14" s="7">
        <f t="shared" si="3"/>
        <v>0.21070559610705597</v>
      </c>
      <c r="H14" s="15">
        <v>19189</v>
      </c>
      <c r="I14" s="7">
        <f t="shared" si="4"/>
        <v>0.18309240971327703</v>
      </c>
      <c r="J14" s="15">
        <v>104805</v>
      </c>
      <c r="K14" s="10">
        <f t="shared" si="1"/>
        <v>1</v>
      </c>
    </row>
    <row r="15" spans="1:11" x14ac:dyDescent="0.2">
      <c r="A15" s="19"/>
      <c r="B15" s="19"/>
      <c r="C15" s="3" t="s">
        <v>7</v>
      </c>
      <c r="D15" s="15">
        <f t="shared" si="5"/>
        <v>63639</v>
      </c>
      <c r="E15" s="7">
        <f t="shared" si="2"/>
        <v>0.6063455766757182</v>
      </c>
      <c r="F15" s="15">
        <v>22248</v>
      </c>
      <c r="G15" s="7">
        <f t="shared" si="3"/>
        <v>0.21197656138345006</v>
      </c>
      <c r="H15" s="15">
        <v>19068</v>
      </c>
      <c r="I15" s="7">
        <f t="shared" si="4"/>
        <v>0.1816778619408318</v>
      </c>
      <c r="J15" s="15">
        <v>104955</v>
      </c>
      <c r="K15" s="10">
        <f t="shared" si="1"/>
        <v>1</v>
      </c>
    </row>
    <row r="16" spans="1:11" x14ac:dyDescent="0.2">
      <c r="A16" s="19"/>
      <c r="B16" s="18">
        <v>0.5</v>
      </c>
      <c r="C16" s="3" t="s">
        <v>6</v>
      </c>
      <c r="D16" s="15">
        <f t="shared" si="5"/>
        <v>79329</v>
      </c>
      <c r="E16" s="7">
        <f t="shared" si="2"/>
        <v>0.6042733089579525</v>
      </c>
      <c r="F16" s="15">
        <v>27961</v>
      </c>
      <c r="G16" s="7">
        <f t="shared" si="3"/>
        <v>0.21298750761730653</v>
      </c>
      <c r="H16" s="15">
        <v>23990</v>
      </c>
      <c r="I16" s="7">
        <f t="shared" si="4"/>
        <v>0.18273918342474102</v>
      </c>
      <c r="J16" s="15">
        <v>131280</v>
      </c>
      <c r="K16" s="10">
        <f t="shared" si="1"/>
        <v>1</v>
      </c>
    </row>
    <row r="17" spans="1:11" x14ac:dyDescent="0.2">
      <c r="A17" s="19"/>
      <c r="B17" s="19"/>
      <c r="C17" s="3" t="s">
        <v>7</v>
      </c>
      <c r="D17" s="15">
        <f t="shared" si="5"/>
        <v>79304</v>
      </c>
      <c r="E17" s="7">
        <f t="shared" si="2"/>
        <v>0.60574396578062939</v>
      </c>
      <c r="F17" s="15">
        <v>27799</v>
      </c>
      <c r="G17" s="7">
        <f t="shared" si="3"/>
        <v>0.21233577757409106</v>
      </c>
      <c r="H17" s="15">
        <v>23817</v>
      </c>
      <c r="I17" s="7">
        <f t="shared" si="4"/>
        <v>0.18192025664527955</v>
      </c>
      <c r="J17" s="15">
        <v>130920</v>
      </c>
      <c r="K17" s="10">
        <f t="shared" si="1"/>
        <v>1</v>
      </c>
    </row>
    <row r="18" spans="1:11" x14ac:dyDescent="0.2">
      <c r="A18" s="19" t="s">
        <v>23</v>
      </c>
      <c r="B18" s="18">
        <v>0.3</v>
      </c>
      <c r="C18" s="3" t="s">
        <v>6</v>
      </c>
      <c r="D18" s="15"/>
      <c r="E18" s="7" t="e">
        <f t="shared" si="2"/>
        <v>#DIV/0!</v>
      </c>
      <c r="F18" s="15"/>
      <c r="G18" s="7" t="e">
        <f t="shared" si="3"/>
        <v>#DIV/0!</v>
      </c>
      <c r="H18" s="15"/>
      <c r="I18" s="7" t="e">
        <f t="shared" si="4"/>
        <v>#DIV/0!</v>
      </c>
      <c r="J18" s="15">
        <f t="shared" si="0"/>
        <v>0</v>
      </c>
      <c r="K18" s="10" t="e">
        <f t="shared" si="1"/>
        <v>#DIV/0!</v>
      </c>
    </row>
    <row r="19" spans="1:11" x14ac:dyDescent="0.2">
      <c r="A19" s="19"/>
      <c r="B19" s="19"/>
      <c r="C19" s="3" t="s">
        <v>7</v>
      </c>
      <c r="D19" s="15"/>
      <c r="E19" s="7" t="e">
        <f t="shared" si="2"/>
        <v>#DIV/0!</v>
      </c>
      <c r="F19" s="15"/>
      <c r="G19" s="7" t="e">
        <f t="shared" si="3"/>
        <v>#DIV/0!</v>
      </c>
      <c r="H19" s="15"/>
      <c r="I19" s="7" t="e">
        <f t="shared" si="4"/>
        <v>#DIV/0!</v>
      </c>
      <c r="J19" s="15">
        <f t="shared" si="0"/>
        <v>0</v>
      </c>
      <c r="K19" s="10" t="e">
        <f t="shared" si="1"/>
        <v>#DIV/0!</v>
      </c>
    </row>
    <row r="20" spans="1:11" x14ac:dyDescent="0.2">
      <c r="A20" s="19"/>
      <c r="B20" s="18">
        <v>0.35</v>
      </c>
      <c r="C20" s="3" t="s">
        <v>6</v>
      </c>
      <c r="D20" s="15"/>
      <c r="E20" s="7" t="e">
        <f t="shared" si="2"/>
        <v>#DIV/0!</v>
      </c>
      <c r="F20" s="15"/>
      <c r="G20" s="7" t="e">
        <f t="shared" si="3"/>
        <v>#DIV/0!</v>
      </c>
      <c r="H20" s="15"/>
      <c r="I20" s="7" t="e">
        <f t="shared" si="4"/>
        <v>#DIV/0!</v>
      </c>
      <c r="J20" s="15">
        <f t="shared" si="0"/>
        <v>0</v>
      </c>
      <c r="K20" s="10" t="e">
        <f t="shared" si="1"/>
        <v>#DIV/0!</v>
      </c>
    </row>
    <row r="21" spans="1:11" x14ac:dyDescent="0.2">
      <c r="A21" s="19"/>
      <c r="B21" s="19"/>
      <c r="C21" s="3" t="s">
        <v>7</v>
      </c>
      <c r="D21" s="15"/>
      <c r="E21" s="7" t="e">
        <f t="shared" si="2"/>
        <v>#DIV/0!</v>
      </c>
      <c r="F21" s="15"/>
      <c r="G21" s="7" t="e">
        <f t="shared" si="3"/>
        <v>#DIV/0!</v>
      </c>
      <c r="H21" s="15"/>
      <c r="I21" s="7" t="e">
        <f t="shared" si="4"/>
        <v>#DIV/0!</v>
      </c>
      <c r="J21" s="15">
        <f t="shared" si="0"/>
        <v>0</v>
      </c>
      <c r="K21" s="10" t="e">
        <f t="shared" si="1"/>
        <v>#DIV/0!</v>
      </c>
    </row>
    <row r="22" spans="1:11" x14ac:dyDescent="0.2">
      <c r="A22" s="19"/>
      <c r="B22" s="18">
        <v>0.4</v>
      </c>
      <c r="C22" s="3" t="s">
        <v>6</v>
      </c>
      <c r="D22" s="15"/>
      <c r="E22" s="7" t="e">
        <f t="shared" si="2"/>
        <v>#DIV/0!</v>
      </c>
      <c r="F22" s="15"/>
      <c r="G22" s="7" t="e">
        <f t="shared" si="3"/>
        <v>#DIV/0!</v>
      </c>
      <c r="H22" s="15"/>
      <c r="I22" s="7" t="e">
        <f t="shared" si="4"/>
        <v>#DIV/0!</v>
      </c>
      <c r="J22" s="15">
        <f t="shared" si="0"/>
        <v>0</v>
      </c>
      <c r="K22" s="10" t="e">
        <f t="shared" si="1"/>
        <v>#DIV/0!</v>
      </c>
    </row>
    <row r="23" spans="1:11" x14ac:dyDescent="0.2">
      <c r="A23" s="19"/>
      <c r="B23" s="19"/>
      <c r="C23" s="3" t="s">
        <v>7</v>
      </c>
      <c r="D23" s="15"/>
      <c r="E23" s="7" t="e">
        <f t="shared" si="2"/>
        <v>#DIV/0!</v>
      </c>
      <c r="F23" s="15"/>
      <c r="G23" s="7" t="e">
        <f t="shared" si="3"/>
        <v>#DIV/0!</v>
      </c>
      <c r="H23" s="15"/>
      <c r="I23" s="7" t="e">
        <f t="shared" si="4"/>
        <v>#DIV/0!</v>
      </c>
      <c r="J23" s="15">
        <f t="shared" si="0"/>
        <v>0</v>
      </c>
      <c r="K23" s="10" t="e">
        <f t="shared" si="1"/>
        <v>#DIV/0!</v>
      </c>
    </row>
    <row r="24" spans="1:11" x14ac:dyDescent="0.2">
      <c r="A24" s="19"/>
      <c r="B24" s="18">
        <v>0.5</v>
      </c>
      <c r="C24" s="3" t="s">
        <v>6</v>
      </c>
      <c r="D24" s="15"/>
      <c r="E24" s="7" t="e">
        <f t="shared" si="2"/>
        <v>#DIV/0!</v>
      </c>
      <c r="F24" s="15"/>
      <c r="G24" s="7" t="e">
        <f t="shared" si="3"/>
        <v>#DIV/0!</v>
      </c>
      <c r="H24" s="15"/>
      <c r="I24" s="7" t="e">
        <f t="shared" si="4"/>
        <v>#DIV/0!</v>
      </c>
      <c r="J24" s="15">
        <f t="shared" si="0"/>
        <v>0</v>
      </c>
      <c r="K24" s="10" t="e">
        <f t="shared" si="1"/>
        <v>#DIV/0!</v>
      </c>
    </row>
    <row r="25" spans="1:11" x14ac:dyDescent="0.2">
      <c r="A25" s="19"/>
      <c r="B25" s="19"/>
      <c r="C25" s="3" t="s">
        <v>7</v>
      </c>
      <c r="D25" s="15"/>
      <c r="E25" s="7" t="e">
        <f t="shared" si="2"/>
        <v>#DIV/0!</v>
      </c>
      <c r="F25" s="15"/>
      <c r="G25" s="7" t="e">
        <f t="shared" si="3"/>
        <v>#DIV/0!</v>
      </c>
      <c r="H25" s="15"/>
      <c r="I25" s="7" t="e">
        <f t="shared" si="4"/>
        <v>#DIV/0!</v>
      </c>
      <c r="J25" s="15">
        <f t="shared" si="0"/>
        <v>0</v>
      </c>
      <c r="K25" s="10" t="e">
        <f t="shared" si="1"/>
        <v>#DIV/0!</v>
      </c>
    </row>
    <row r="27" spans="1:11" x14ac:dyDescent="0.2">
      <c r="A27" s="2" t="s">
        <v>0</v>
      </c>
      <c r="B27" s="2" t="s">
        <v>1</v>
      </c>
      <c r="C27" s="2" t="s">
        <v>2</v>
      </c>
      <c r="D27" s="2" t="s">
        <v>15</v>
      </c>
      <c r="E27" s="2" t="s">
        <v>9</v>
      </c>
      <c r="F27" s="2" t="s">
        <v>8</v>
      </c>
      <c r="G27" s="2" t="s">
        <v>12</v>
      </c>
      <c r="H27" s="2" t="s">
        <v>10</v>
      </c>
      <c r="I27" s="2" t="s">
        <v>13</v>
      </c>
      <c r="J27" s="2" t="s">
        <v>11</v>
      </c>
      <c r="K27" s="2" t="s">
        <v>14</v>
      </c>
    </row>
    <row r="28" spans="1:11" x14ac:dyDescent="0.2">
      <c r="A28" s="19" t="s">
        <v>22</v>
      </c>
      <c r="B28" s="18">
        <v>0.3</v>
      </c>
      <c r="C28" s="20" t="s">
        <v>6</v>
      </c>
      <c r="D28" s="3" t="s">
        <v>4</v>
      </c>
      <c r="E28" s="6">
        <v>8.0891000000000002</v>
      </c>
      <c r="F28" s="6">
        <v>7.6539999999999999</v>
      </c>
      <c r="G28" s="6">
        <v>10.2568</v>
      </c>
      <c r="H28" s="6">
        <v>15.3499</v>
      </c>
      <c r="I28" s="6">
        <v>10.3612</v>
      </c>
      <c r="J28" s="6">
        <v>15.2814</v>
      </c>
      <c r="K28" s="3"/>
    </row>
    <row r="29" spans="1:11" x14ac:dyDescent="0.2">
      <c r="A29" s="19"/>
      <c r="B29" s="18"/>
      <c r="C29" s="21"/>
      <c r="D29" s="3" t="s">
        <v>3</v>
      </c>
      <c r="E29" s="6">
        <v>14.626799999999999</v>
      </c>
      <c r="F29" s="6">
        <v>14.7593</v>
      </c>
      <c r="G29" s="6">
        <v>18.015799999999999</v>
      </c>
      <c r="H29" s="6">
        <v>21.511199999999999</v>
      </c>
      <c r="I29" s="6">
        <v>18.017600000000002</v>
      </c>
      <c r="J29" s="6">
        <v>21.414200000000001</v>
      </c>
      <c r="K29" s="3"/>
    </row>
    <row r="30" spans="1:11" x14ac:dyDescent="0.2">
      <c r="A30" s="19"/>
      <c r="B30" s="19"/>
      <c r="C30" s="3" t="s">
        <v>7</v>
      </c>
      <c r="D30" s="3" t="s">
        <v>5</v>
      </c>
      <c r="E30" s="8">
        <v>0.71650000000000003</v>
      </c>
      <c r="F30" s="8">
        <v>0.72270000000000001</v>
      </c>
      <c r="G30" s="8"/>
      <c r="H30" s="8"/>
      <c r="I30" s="8"/>
      <c r="J30" s="8"/>
      <c r="K30" s="8">
        <v>0.47039999999999998</v>
      </c>
    </row>
    <row r="31" spans="1:11" x14ac:dyDescent="0.2">
      <c r="A31" s="19"/>
      <c r="B31" s="18">
        <v>0.35</v>
      </c>
      <c r="C31" s="20" t="s">
        <v>6</v>
      </c>
      <c r="D31" s="3" t="s">
        <v>4</v>
      </c>
      <c r="E31" s="6">
        <v>8.11</v>
      </c>
      <c r="F31" s="6">
        <v>7.2442000000000002</v>
      </c>
      <c r="G31" s="3">
        <v>28.7363</v>
      </c>
      <c r="H31" s="3">
        <v>34.839599999999997</v>
      </c>
      <c r="I31" s="6">
        <v>28.9694</v>
      </c>
      <c r="J31" s="6">
        <v>34.558999999999997</v>
      </c>
      <c r="K31" s="3"/>
    </row>
    <row r="32" spans="1:11" x14ac:dyDescent="0.2">
      <c r="A32" s="19"/>
      <c r="B32" s="18"/>
      <c r="C32" s="21"/>
      <c r="D32" s="3" t="s">
        <v>3</v>
      </c>
      <c r="E32" s="6">
        <v>14.69</v>
      </c>
      <c r="F32" s="6">
        <v>14.226900000000001</v>
      </c>
      <c r="G32" s="3">
        <v>205.3108</v>
      </c>
      <c r="H32" s="3">
        <v>204.60140000000001</v>
      </c>
      <c r="I32" s="6">
        <v>205.20930000000001</v>
      </c>
      <c r="J32" s="6">
        <v>204.56059999999999</v>
      </c>
      <c r="K32" s="3"/>
    </row>
    <row r="33" spans="1:11" x14ac:dyDescent="0.2">
      <c r="A33" s="19"/>
      <c r="B33" s="19"/>
      <c r="C33" s="3" t="s">
        <v>7</v>
      </c>
      <c r="D33" s="3" t="s">
        <v>5</v>
      </c>
      <c r="E33" s="9">
        <v>0.72550000000000003</v>
      </c>
      <c r="F33" s="9">
        <v>0.68210000000000004</v>
      </c>
      <c r="G33" s="6"/>
      <c r="H33" s="6"/>
      <c r="I33" s="6"/>
      <c r="J33" s="6"/>
      <c r="K33" s="5">
        <v>0.46200000000000002</v>
      </c>
    </row>
    <row r="34" spans="1:11" x14ac:dyDescent="0.2">
      <c r="A34" s="19"/>
      <c r="B34" s="18">
        <v>0.4</v>
      </c>
      <c r="C34" s="20" t="s">
        <v>6</v>
      </c>
      <c r="D34" s="3" t="s">
        <v>4</v>
      </c>
      <c r="E34" s="6">
        <v>8.7140000000000004</v>
      </c>
      <c r="F34" s="6">
        <v>8.1681000000000008</v>
      </c>
      <c r="G34" s="6">
        <v>14.6624</v>
      </c>
      <c r="H34" s="6">
        <v>21.023</v>
      </c>
      <c r="I34" s="6">
        <v>15.158799999999999</v>
      </c>
      <c r="J34" s="6">
        <v>21.545200000000001</v>
      </c>
      <c r="K34" s="3"/>
    </row>
    <row r="35" spans="1:11" x14ac:dyDescent="0.2">
      <c r="A35" s="19"/>
      <c r="B35" s="18"/>
      <c r="C35" s="21"/>
      <c r="D35" s="3" t="s">
        <v>3</v>
      </c>
      <c r="E35" s="6">
        <v>16.151599999999998</v>
      </c>
      <c r="F35" s="6">
        <v>15.8813</v>
      </c>
      <c r="G35" s="6">
        <v>108.4753</v>
      </c>
      <c r="H35" s="6">
        <v>108.9584</v>
      </c>
      <c r="I35" s="6">
        <v>108.46120000000001</v>
      </c>
      <c r="J35" s="6">
        <v>109.0718</v>
      </c>
      <c r="K35" s="3"/>
    </row>
    <row r="36" spans="1:11" x14ac:dyDescent="0.2">
      <c r="A36" s="19"/>
      <c r="B36" s="19"/>
      <c r="C36" s="3" t="s">
        <v>7</v>
      </c>
      <c r="D36" s="3" t="s">
        <v>5</v>
      </c>
      <c r="E36" s="9">
        <v>0.75429999999999997</v>
      </c>
      <c r="F36" s="9">
        <v>0.73480000000000001</v>
      </c>
      <c r="G36" s="6"/>
      <c r="H36" s="6"/>
      <c r="I36" s="6"/>
      <c r="J36" s="6"/>
      <c r="K36" s="5">
        <v>0.5</v>
      </c>
    </row>
    <row r="37" spans="1:11" x14ac:dyDescent="0.2">
      <c r="A37" s="19"/>
      <c r="B37" s="23">
        <v>0.5</v>
      </c>
      <c r="C37" s="20" t="s">
        <v>6</v>
      </c>
      <c r="D37" s="3" t="s">
        <v>4</v>
      </c>
      <c r="E37" s="6">
        <v>8.6051000000000002</v>
      </c>
      <c r="F37" s="6">
        <v>7.9010999999999996</v>
      </c>
      <c r="G37" s="6">
        <v>10.184900000000001</v>
      </c>
      <c r="H37" s="6">
        <v>19.107500000000002</v>
      </c>
      <c r="I37" s="6">
        <v>10.701000000000001</v>
      </c>
      <c r="J37" s="6">
        <v>18.588799999999999</v>
      </c>
      <c r="K37" s="3"/>
    </row>
    <row r="38" spans="1:11" x14ac:dyDescent="0.2">
      <c r="A38" s="19"/>
      <c r="B38" s="24"/>
      <c r="C38" s="21"/>
      <c r="D38" s="3" t="s">
        <v>3</v>
      </c>
      <c r="E38" s="6">
        <v>14.9396</v>
      </c>
      <c r="F38" s="6">
        <v>14.5167</v>
      </c>
      <c r="G38" s="6">
        <v>18.4847</v>
      </c>
      <c r="H38" s="6">
        <v>26.9481</v>
      </c>
      <c r="I38" s="6">
        <v>18.527100000000001</v>
      </c>
      <c r="J38" s="6">
        <v>26.31</v>
      </c>
      <c r="K38" s="3"/>
    </row>
    <row r="39" spans="1:11" x14ac:dyDescent="0.2">
      <c r="A39" s="19"/>
      <c r="B39" s="25"/>
      <c r="C39" s="3" t="s">
        <v>7</v>
      </c>
      <c r="D39" s="3" t="s">
        <v>5</v>
      </c>
      <c r="E39" s="9">
        <v>0.69169999999999998</v>
      </c>
      <c r="F39" s="9">
        <v>0.66239999999999999</v>
      </c>
      <c r="G39" s="6"/>
      <c r="H39" s="6"/>
      <c r="I39" s="6"/>
      <c r="J39" s="6"/>
      <c r="K39" s="5">
        <v>0.47520000000000001</v>
      </c>
    </row>
    <row r="40" spans="1:11" x14ac:dyDescent="0.2">
      <c r="A40" s="19" t="s">
        <v>21</v>
      </c>
      <c r="B40" s="18">
        <v>0.3</v>
      </c>
      <c r="C40" s="20" t="s">
        <v>6</v>
      </c>
      <c r="D40" s="3" t="s">
        <v>4</v>
      </c>
      <c r="E40" s="6">
        <v>0.98029999999999995</v>
      </c>
      <c r="F40" s="6">
        <v>0.76259999999999994</v>
      </c>
      <c r="G40" s="6">
        <v>1.1207</v>
      </c>
      <c r="H40" s="6">
        <v>1.4587000000000001</v>
      </c>
      <c r="I40" s="6">
        <v>1.0869</v>
      </c>
      <c r="J40" s="6">
        <v>1.1325000000000001</v>
      </c>
      <c r="K40" s="3"/>
    </row>
    <row r="41" spans="1:11" x14ac:dyDescent="0.2">
      <c r="A41" s="19"/>
      <c r="B41" s="18"/>
      <c r="C41" s="21"/>
      <c r="D41" s="3" t="s">
        <v>3</v>
      </c>
      <c r="E41" s="6">
        <v>2.1181999999999999</v>
      </c>
      <c r="F41" s="6">
        <v>1.8817999999999999</v>
      </c>
      <c r="G41" s="6">
        <v>3.7986</v>
      </c>
      <c r="H41" s="6">
        <v>3.8576000000000001</v>
      </c>
      <c r="I41" s="6">
        <v>3.7008999999999999</v>
      </c>
      <c r="J41" s="6">
        <v>3.6802999999999999</v>
      </c>
      <c r="K41" s="3"/>
    </row>
    <row r="42" spans="1:11" x14ac:dyDescent="0.2">
      <c r="A42" s="19"/>
      <c r="B42" s="19"/>
      <c r="C42" s="3" t="s">
        <v>7</v>
      </c>
      <c r="D42" s="3" t="s">
        <v>5</v>
      </c>
      <c r="E42" s="9">
        <v>0.6905</v>
      </c>
      <c r="F42" s="9">
        <v>0.80720000000000003</v>
      </c>
      <c r="G42" s="6"/>
      <c r="H42" s="6"/>
      <c r="I42" s="6"/>
      <c r="J42" s="6"/>
      <c r="K42" s="5">
        <v>0.1077</v>
      </c>
    </row>
    <row r="43" spans="1:11" x14ac:dyDescent="0.2">
      <c r="A43" s="19"/>
      <c r="B43" s="18">
        <v>0.35</v>
      </c>
      <c r="C43" s="20" t="s">
        <v>6</v>
      </c>
      <c r="D43" s="3" t="s">
        <v>4</v>
      </c>
      <c r="E43" s="6">
        <v>1.0685</v>
      </c>
      <c r="F43" s="6">
        <v>0.83850000000000002</v>
      </c>
      <c r="G43" s="6">
        <v>1.1882999999999999</v>
      </c>
      <c r="H43" s="6">
        <v>1.5392999999999999</v>
      </c>
      <c r="I43" s="6">
        <v>1.1516</v>
      </c>
      <c r="J43" s="6">
        <v>1.2001999999999999</v>
      </c>
      <c r="K43" s="3"/>
    </row>
    <row r="44" spans="1:11" x14ac:dyDescent="0.2">
      <c r="A44" s="19"/>
      <c r="B44" s="18"/>
      <c r="C44" s="21"/>
      <c r="D44" s="3" t="s">
        <v>3</v>
      </c>
      <c r="E44" s="6">
        <v>2.2332000000000001</v>
      </c>
      <c r="F44" s="6">
        <v>1.9636</v>
      </c>
      <c r="G44" s="6">
        <v>3.8917999999999999</v>
      </c>
      <c r="H44" s="6">
        <v>3.9714</v>
      </c>
      <c r="I44" s="6">
        <v>3.7860999999999998</v>
      </c>
      <c r="J44" s="6">
        <v>3.7854999999999999</v>
      </c>
      <c r="K44" s="3"/>
    </row>
    <row r="45" spans="1:11" x14ac:dyDescent="0.2">
      <c r="A45" s="19"/>
      <c r="B45" s="19"/>
      <c r="C45" s="3" t="s">
        <v>7</v>
      </c>
      <c r="D45" s="3" t="s">
        <v>5</v>
      </c>
      <c r="E45" s="9">
        <v>0.64880000000000004</v>
      </c>
      <c r="F45" s="9">
        <v>0.79410000000000003</v>
      </c>
      <c r="G45" s="6"/>
      <c r="H45" s="6"/>
      <c r="I45" s="6"/>
      <c r="J45" s="6"/>
      <c r="K45" s="5">
        <v>0.10249999999999999</v>
      </c>
    </row>
    <row r="46" spans="1:11" x14ac:dyDescent="0.2">
      <c r="A46" s="19"/>
      <c r="B46" s="18">
        <v>0.4</v>
      </c>
      <c r="C46" s="20" t="s">
        <v>6</v>
      </c>
      <c r="D46" s="3" t="s">
        <v>4</v>
      </c>
      <c r="E46" s="6">
        <v>1.0844</v>
      </c>
      <c r="F46" s="6">
        <v>0.80200000000000005</v>
      </c>
      <c r="G46" s="6">
        <v>1.2333000000000001</v>
      </c>
      <c r="H46" s="6">
        <v>1.5754999999999999</v>
      </c>
      <c r="I46" s="6">
        <v>1.1739999999999999</v>
      </c>
      <c r="J46" s="6">
        <v>1.2170000000000001</v>
      </c>
      <c r="K46" s="3"/>
    </row>
    <row r="47" spans="1:11" x14ac:dyDescent="0.2">
      <c r="A47" s="19"/>
      <c r="B47" s="18"/>
      <c r="C47" s="21"/>
      <c r="D47" s="3" t="s">
        <v>3</v>
      </c>
      <c r="E47" s="6">
        <v>2.2315999999999998</v>
      </c>
      <c r="F47" s="6">
        <v>1.9550000000000001</v>
      </c>
      <c r="G47" s="6">
        <v>3.9024999999999999</v>
      </c>
      <c r="H47" s="6">
        <v>3.9613</v>
      </c>
      <c r="I47" s="6">
        <v>3.7690999999999999</v>
      </c>
      <c r="J47" s="6">
        <v>3.7448000000000001</v>
      </c>
      <c r="K47" s="3"/>
    </row>
    <row r="48" spans="1:11" x14ac:dyDescent="0.2">
      <c r="A48" s="19"/>
      <c r="B48" s="19"/>
      <c r="C48" s="3" t="s">
        <v>7</v>
      </c>
      <c r="D48" s="3" t="s">
        <v>5</v>
      </c>
      <c r="E48" s="9">
        <v>0.64329999999999998</v>
      </c>
      <c r="F48" s="9">
        <v>0.77910000000000001</v>
      </c>
      <c r="G48" s="6"/>
      <c r="H48" s="6"/>
      <c r="I48" s="6"/>
      <c r="J48" s="6"/>
      <c r="K48" s="5">
        <v>0.10249999999999999</v>
      </c>
    </row>
    <row r="49" spans="1:11" x14ac:dyDescent="0.2">
      <c r="A49" s="19"/>
      <c r="B49" s="23">
        <v>0.5</v>
      </c>
      <c r="C49" s="20" t="s">
        <v>6</v>
      </c>
      <c r="D49" s="3" t="s">
        <v>4</v>
      </c>
      <c r="E49" s="6">
        <v>1.1734</v>
      </c>
      <c r="F49" s="6">
        <v>1.0598000000000001</v>
      </c>
      <c r="G49" s="6">
        <v>1.4590000000000001</v>
      </c>
      <c r="H49" s="6">
        <v>1.8498000000000001</v>
      </c>
      <c r="I49" s="6">
        <v>1.4088000000000001</v>
      </c>
      <c r="J49" s="6">
        <v>1.4575</v>
      </c>
      <c r="K49" s="3"/>
    </row>
    <row r="50" spans="1:11" x14ac:dyDescent="0.2">
      <c r="A50" s="19"/>
      <c r="B50" s="24"/>
      <c r="C50" s="21"/>
      <c r="D50" s="3" t="s">
        <v>3</v>
      </c>
      <c r="E50" s="6">
        <v>2.3950999999999998</v>
      </c>
      <c r="F50" s="6">
        <v>2.4559000000000002</v>
      </c>
      <c r="G50" s="6">
        <v>4.3304999999999998</v>
      </c>
      <c r="H50" s="6">
        <v>4.4546999999999999</v>
      </c>
      <c r="I50" s="6">
        <v>4.2321999999999997</v>
      </c>
      <c r="J50" s="6">
        <v>4.2211999999999996</v>
      </c>
      <c r="K50" s="3"/>
    </row>
    <row r="51" spans="1:11" x14ac:dyDescent="0.2">
      <c r="A51" s="19"/>
      <c r="B51" s="25"/>
      <c r="C51" s="3" t="s">
        <v>7</v>
      </c>
      <c r="D51" s="3" t="s">
        <v>5</v>
      </c>
      <c r="E51" s="9">
        <v>0.60780000000000001</v>
      </c>
      <c r="F51" s="9">
        <v>0.749</v>
      </c>
      <c r="G51" s="6"/>
      <c r="H51" s="6"/>
      <c r="I51" s="6"/>
      <c r="J51" s="6"/>
      <c r="K51" s="5">
        <v>0.1043</v>
      </c>
    </row>
    <row r="52" spans="1:11" x14ac:dyDescent="0.2">
      <c r="A52" s="19" t="s">
        <v>23</v>
      </c>
      <c r="B52" s="18">
        <v>0.3</v>
      </c>
      <c r="C52" s="20" t="s">
        <v>6</v>
      </c>
      <c r="D52" s="3" t="s">
        <v>4</v>
      </c>
      <c r="E52" s="6"/>
      <c r="F52" s="6"/>
      <c r="G52" s="6">
        <v>190.38390000000001</v>
      </c>
      <c r="H52" s="6">
        <v>243.33600000000001</v>
      </c>
      <c r="I52" s="6"/>
      <c r="J52" s="6"/>
      <c r="K52" s="3"/>
    </row>
    <row r="53" spans="1:11" x14ac:dyDescent="0.2">
      <c r="A53" s="19"/>
      <c r="B53" s="18"/>
      <c r="C53" s="21"/>
      <c r="D53" s="3" t="s">
        <v>3</v>
      </c>
      <c r="E53" s="6"/>
      <c r="F53" s="6"/>
      <c r="G53" s="6">
        <v>315.0052</v>
      </c>
      <c r="H53" s="6">
        <v>353.34070000000003</v>
      </c>
      <c r="I53" s="6"/>
      <c r="J53" s="6"/>
      <c r="K53" s="3"/>
    </row>
    <row r="54" spans="1:11" x14ac:dyDescent="0.2">
      <c r="A54" s="19"/>
      <c r="B54" s="19"/>
      <c r="C54" s="3" t="s">
        <v>7</v>
      </c>
      <c r="D54" s="3" t="s">
        <v>5</v>
      </c>
      <c r="E54" s="6"/>
      <c r="F54" s="6"/>
      <c r="G54" s="6"/>
      <c r="H54" s="6"/>
      <c r="I54" s="6"/>
      <c r="J54" s="6"/>
      <c r="K54" s="3"/>
    </row>
    <row r="55" spans="1:11" x14ac:dyDescent="0.2">
      <c r="A55" s="19"/>
      <c r="B55" s="18">
        <v>0.35</v>
      </c>
      <c r="C55" s="20" t="s">
        <v>6</v>
      </c>
      <c r="D55" s="3" t="s">
        <v>4</v>
      </c>
      <c r="E55" s="6"/>
      <c r="F55" s="6"/>
      <c r="G55" s="6"/>
      <c r="H55" s="6"/>
      <c r="I55" s="6"/>
      <c r="J55" s="6"/>
      <c r="K55" s="3"/>
    </row>
    <row r="56" spans="1:11" x14ac:dyDescent="0.2">
      <c r="A56" s="19"/>
      <c r="B56" s="18"/>
      <c r="C56" s="21"/>
      <c r="D56" s="3" t="s">
        <v>3</v>
      </c>
      <c r="E56" s="6"/>
      <c r="F56" s="6"/>
      <c r="G56" s="6"/>
      <c r="H56" s="6"/>
      <c r="I56" s="6"/>
      <c r="J56" s="6"/>
      <c r="K56" s="3"/>
    </row>
    <row r="57" spans="1:11" x14ac:dyDescent="0.2">
      <c r="A57" s="19"/>
      <c r="B57" s="19"/>
      <c r="C57" s="3" t="s">
        <v>7</v>
      </c>
      <c r="D57" s="3" t="s">
        <v>5</v>
      </c>
      <c r="E57" s="6"/>
      <c r="F57" s="6"/>
      <c r="G57" s="6"/>
      <c r="H57" s="6"/>
      <c r="I57" s="6"/>
      <c r="J57" s="6"/>
      <c r="K57" s="3"/>
    </row>
    <row r="58" spans="1:11" x14ac:dyDescent="0.2">
      <c r="A58" s="19"/>
      <c r="B58" s="18">
        <v>0.4</v>
      </c>
      <c r="C58" s="20" t="s">
        <v>6</v>
      </c>
      <c r="D58" s="3" t="s">
        <v>4</v>
      </c>
      <c r="E58" s="6"/>
      <c r="F58" s="6"/>
      <c r="G58" s="6"/>
      <c r="H58" s="6"/>
      <c r="I58" s="6"/>
      <c r="J58" s="6"/>
      <c r="K58" s="3"/>
    </row>
    <row r="59" spans="1:11" x14ac:dyDescent="0.2">
      <c r="A59" s="19"/>
      <c r="B59" s="18"/>
      <c r="C59" s="21"/>
      <c r="D59" s="3" t="s">
        <v>3</v>
      </c>
      <c r="E59" s="6"/>
      <c r="F59" s="6"/>
      <c r="G59" s="6"/>
      <c r="H59" s="6"/>
      <c r="I59" s="6"/>
      <c r="J59" s="6"/>
      <c r="K59" s="3"/>
    </row>
    <row r="60" spans="1:11" x14ac:dyDescent="0.2">
      <c r="A60" s="19"/>
      <c r="B60" s="19"/>
      <c r="C60" s="3" t="s">
        <v>7</v>
      </c>
      <c r="D60" s="3" t="s">
        <v>5</v>
      </c>
      <c r="E60" s="6"/>
      <c r="F60" s="6"/>
      <c r="G60" s="6"/>
      <c r="H60" s="6"/>
      <c r="I60" s="6"/>
      <c r="J60" s="6"/>
      <c r="K60" s="3"/>
    </row>
    <row r="61" spans="1:11" x14ac:dyDescent="0.2">
      <c r="A61" s="19"/>
      <c r="B61" s="23">
        <v>0.5</v>
      </c>
      <c r="C61" s="20" t="s">
        <v>6</v>
      </c>
      <c r="D61" s="3" t="s">
        <v>4</v>
      </c>
      <c r="E61" s="6"/>
      <c r="F61" s="6"/>
      <c r="G61" s="6"/>
      <c r="H61" s="6"/>
      <c r="I61" s="6"/>
      <c r="J61" s="6"/>
      <c r="K61" s="3"/>
    </row>
    <row r="62" spans="1:11" x14ac:dyDescent="0.2">
      <c r="A62" s="19"/>
      <c r="B62" s="24"/>
      <c r="C62" s="21"/>
      <c r="D62" s="3" t="s">
        <v>3</v>
      </c>
      <c r="E62" s="6"/>
      <c r="F62" s="6"/>
      <c r="G62" s="6"/>
      <c r="H62" s="6"/>
      <c r="I62" s="6"/>
      <c r="J62" s="6"/>
      <c r="K62" s="3"/>
    </row>
    <row r="63" spans="1:11" x14ac:dyDescent="0.2">
      <c r="A63" s="19"/>
      <c r="B63" s="25"/>
      <c r="C63" s="3" t="s">
        <v>7</v>
      </c>
      <c r="D63" s="3" t="s">
        <v>5</v>
      </c>
      <c r="E63" s="6"/>
      <c r="F63" s="6"/>
      <c r="G63" s="6"/>
      <c r="H63" s="6"/>
      <c r="I63" s="6"/>
      <c r="J63" s="6"/>
      <c r="K63" s="3"/>
    </row>
  </sheetData>
  <mergeCells count="46">
    <mergeCell ref="J1:K1"/>
    <mergeCell ref="C58:C59"/>
    <mergeCell ref="B61:B63"/>
    <mergeCell ref="C61:C62"/>
    <mergeCell ref="D1:E1"/>
    <mergeCell ref="F1:G1"/>
    <mergeCell ref="H1:I1"/>
    <mergeCell ref="B46:B48"/>
    <mergeCell ref="C46:C47"/>
    <mergeCell ref="B49:B51"/>
    <mergeCell ref="C49:C50"/>
    <mergeCell ref="C28:C29"/>
    <mergeCell ref="C31:C32"/>
    <mergeCell ref="C34:C35"/>
    <mergeCell ref="C37:C38"/>
    <mergeCell ref="B37:B39"/>
    <mergeCell ref="A52:A63"/>
    <mergeCell ref="B52:B54"/>
    <mergeCell ref="C52:C53"/>
    <mergeCell ref="B55:B57"/>
    <mergeCell ref="C55:C56"/>
    <mergeCell ref="B58:B60"/>
    <mergeCell ref="A40:A51"/>
    <mergeCell ref="B40:B42"/>
    <mergeCell ref="C40:C41"/>
    <mergeCell ref="B43:B45"/>
    <mergeCell ref="C43:C44"/>
    <mergeCell ref="A28:A39"/>
    <mergeCell ref="B28:B30"/>
    <mergeCell ref="B31:B33"/>
    <mergeCell ref="B34:B36"/>
    <mergeCell ref="A10:A17"/>
    <mergeCell ref="B10:B11"/>
    <mergeCell ref="B12:B13"/>
    <mergeCell ref="B14:B15"/>
    <mergeCell ref="B16:B17"/>
    <mergeCell ref="A18:A25"/>
    <mergeCell ref="B18:B19"/>
    <mergeCell ref="B20:B21"/>
    <mergeCell ref="B22:B23"/>
    <mergeCell ref="B24:B25"/>
    <mergeCell ref="B2:B3"/>
    <mergeCell ref="B4:B5"/>
    <mergeCell ref="B6:B7"/>
    <mergeCell ref="B8:B9"/>
    <mergeCell ref="A2:A9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18" sqref="B18:B19"/>
    </sheetView>
  </sheetViews>
  <sheetFormatPr baseColWidth="10" defaultRowHeight="16" x14ac:dyDescent="0.2"/>
  <cols>
    <col min="1" max="1" width="15.33203125" customWidth="1"/>
    <col min="2" max="2" width="15.5" bestFit="1" customWidth="1"/>
  </cols>
  <sheetData>
    <row r="1" spans="1:7" x14ac:dyDescent="0.2">
      <c r="A1" s="4" t="s">
        <v>0</v>
      </c>
      <c r="B1" s="4" t="s">
        <v>20</v>
      </c>
      <c r="C1" s="4" t="s">
        <v>2</v>
      </c>
      <c r="D1" s="4" t="s">
        <v>16</v>
      </c>
      <c r="E1" s="4" t="s">
        <v>17</v>
      </c>
      <c r="F1" s="4" t="s">
        <v>18</v>
      </c>
      <c r="G1" s="4" t="s">
        <v>19</v>
      </c>
    </row>
    <row r="2" spans="1:7" x14ac:dyDescent="0.2">
      <c r="A2" s="19" t="s">
        <v>22</v>
      </c>
      <c r="B2" s="18">
        <v>0.3</v>
      </c>
      <c r="C2" s="3" t="s">
        <v>6</v>
      </c>
      <c r="D2" s="15">
        <v>1332</v>
      </c>
      <c r="E2" s="15">
        <v>337</v>
      </c>
      <c r="F2" s="15">
        <v>318</v>
      </c>
      <c r="G2" s="15">
        <f>D2+E2+F2</f>
        <v>1987</v>
      </c>
    </row>
    <row r="3" spans="1:7" x14ac:dyDescent="0.2">
      <c r="A3" s="19"/>
      <c r="B3" s="19"/>
      <c r="C3" s="3" t="s">
        <v>7</v>
      </c>
      <c r="D3" s="15">
        <v>1328</v>
      </c>
      <c r="E3" s="15">
        <v>338</v>
      </c>
      <c r="F3" s="15">
        <v>343</v>
      </c>
      <c r="G3" s="15">
        <f t="shared" ref="G3:G25" si="0">D3+E3+F3</f>
        <v>2009</v>
      </c>
    </row>
    <row r="4" spans="1:7" x14ac:dyDescent="0.2">
      <c r="A4" s="19"/>
      <c r="B4" s="18">
        <v>0.35</v>
      </c>
      <c r="C4" s="3" t="s">
        <v>6</v>
      </c>
      <c r="D4" s="15">
        <v>1579</v>
      </c>
      <c r="E4" s="15">
        <v>393</v>
      </c>
      <c r="F4" s="15">
        <v>366</v>
      </c>
      <c r="G4" s="15">
        <f t="shared" si="0"/>
        <v>2338</v>
      </c>
    </row>
    <row r="5" spans="1:7" x14ac:dyDescent="0.2">
      <c r="A5" s="19"/>
      <c r="B5" s="19"/>
      <c r="C5" s="3" t="s">
        <v>7</v>
      </c>
      <c r="D5" s="15">
        <v>1570</v>
      </c>
      <c r="E5" s="15">
        <v>386</v>
      </c>
      <c r="F5" s="15">
        <v>368</v>
      </c>
      <c r="G5" s="15">
        <f t="shared" si="0"/>
        <v>2324</v>
      </c>
    </row>
    <row r="6" spans="1:7" x14ac:dyDescent="0.2">
      <c r="A6" s="19"/>
      <c r="B6" s="18">
        <v>0.4</v>
      </c>
      <c r="C6" s="3" t="s">
        <v>6</v>
      </c>
      <c r="D6" s="15">
        <v>1743</v>
      </c>
      <c r="E6" s="15">
        <v>456</v>
      </c>
      <c r="F6" s="15">
        <v>441</v>
      </c>
      <c r="G6" s="15">
        <f t="shared" si="0"/>
        <v>2640</v>
      </c>
    </row>
    <row r="7" spans="1:7" x14ac:dyDescent="0.2">
      <c r="A7" s="19"/>
      <c r="B7" s="19"/>
      <c r="C7" s="3" t="s">
        <v>7</v>
      </c>
      <c r="D7" s="15">
        <v>1816</v>
      </c>
      <c r="E7" s="15">
        <v>412</v>
      </c>
      <c r="F7" s="15">
        <v>460</v>
      </c>
      <c r="G7" s="15">
        <f t="shared" si="0"/>
        <v>2688</v>
      </c>
    </row>
    <row r="8" spans="1:7" x14ac:dyDescent="0.2">
      <c r="A8" s="19"/>
      <c r="B8" s="18">
        <v>0.5</v>
      </c>
      <c r="C8" s="3" t="s">
        <v>6</v>
      </c>
      <c r="D8" s="15">
        <v>2254</v>
      </c>
      <c r="E8" s="15">
        <v>516</v>
      </c>
      <c r="F8" s="15">
        <v>548</v>
      </c>
      <c r="G8" s="15">
        <f t="shared" si="0"/>
        <v>3318</v>
      </c>
    </row>
    <row r="9" spans="1:7" x14ac:dyDescent="0.2">
      <c r="A9" s="19"/>
      <c r="B9" s="19"/>
      <c r="C9" s="3" t="s">
        <v>7</v>
      </c>
      <c r="D9" s="15">
        <v>2264</v>
      </c>
      <c r="E9" s="15">
        <v>533</v>
      </c>
      <c r="F9" s="15">
        <v>545</v>
      </c>
      <c r="G9" s="15">
        <f t="shared" si="0"/>
        <v>3342</v>
      </c>
    </row>
    <row r="10" spans="1:7" x14ac:dyDescent="0.2">
      <c r="A10" s="19" t="s">
        <v>21</v>
      </c>
      <c r="B10" s="18">
        <v>0.3</v>
      </c>
      <c r="C10" s="3" t="s">
        <v>6</v>
      </c>
      <c r="D10" s="15">
        <v>47329</v>
      </c>
      <c r="E10" s="15">
        <v>16546</v>
      </c>
      <c r="F10" s="15">
        <v>14501</v>
      </c>
      <c r="G10" s="15">
        <f t="shared" si="0"/>
        <v>78376</v>
      </c>
    </row>
    <row r="11" spans="1:7" x14ac:dyDescent="0.2">
      <c r="A11" s="19"/>
      <c r="B11" s="19"/>
      <c r="C11" s="3" t="s">
        <v>7</v>
      </c>
      <c r="D11" s="15">
        <v>47624</v>
      </c>
      <c r="E11" s="15">
        <v>16971</v>
      </c>
      <c r="F11" s="15">
        <v>14349</v>
      </c>
      <c r="G11" s="15">
        <f t="shared" si="0"/>
        <v>78944</v>
      </c>
    </row>
    <row r="12" spans="1:7" x14ac:dyDescent="0.2">
      <c r="A12" s="19"/>
      <c r="B12" s="18">
        <v>0.35</v>
      </c>
      <c r="C12" s="3" t="s">
        <v>6</v>
      </c>
      <c r="D12" s="15">
        <v>55558</v>
      </c>
      <c r="E12" s="15">
        <v>19475</v>
      </c>
      <c r="F12" s="15">
        <v>16864</v>
      </c>
      <c r="G12" s="15">
        <f t="shared" si="0"/>
        <v>91897</v>
      </c>
    </row>
    <row r="13" spans="1:7" x14ac:dyDescent="0.2">
      <c r="A13" s="19"/>
      <c r="B13" s="19"/>
      <c r="C13" s="3" t="s">
        <v>7</v>
      </c>
      <c r="D13" s="15">
        <v>55532</v>
      </c>
      <c r="E13" s="15">
        <v>19324</v>
      </c>
      <c r="F13" s="15">
        <v>16787</v>
      </c>
      <c r="G13" s="15">
        <f t="shared" si="0"/>
        <v>91643</v>
      </c>
    </row>
    <row r="14" spans="1:7" x14ac:dyDescent="0.2">
      <c r="A14" s="19"/>
      <c r="B14" s="18">
        <v>0.4</v>
      </c>
      <c r="C14" s="3" t="s">
        <v>6</v>
      </c>
      <c r="D14" s="15">
        <v>63533</v>
      </c>
      <c r="E14" s="15">
        <v>22083</v>
      </c>
      <c r="F14" s="15">
        <v>19189</v>
      </c>
      <c r="G14" s="15">
        <f t="shared" si="0"/>
        <v>104805</v>
      </c>
    </row>
    <row r="15" spans="1:7" x14ac:dyDescent="0.2">
      <c r="A15" s="19"/>
      <c r="B15" s="19"/>
      <c r="C15" s="3" t="s">
        <v>7</v>
      </c>
      <c r="D15" s="15">
        <v>63639</v>
      </c>
      <c r="E15" s="15">
        <v>22248</v>
      </c>
      <c r="F15" s="15">
        <v>19068</v>
      </c>
      <c r="G15" s="15">
        <f t="shared" si="0"/>
        <v>104955</v>
      </c>
    </row>
    <row r="16" spans="1:7" x14ac:dyDescent="0.2">
      <c r="A16" s="19"/>
      <c r="B16" s="18">
        <v>0.5</v>
      </c>
      <c r="C16" s="3" t="s">
        <v>6</v>
      </c>
      <c r="D16" s="15">
        <v>79329</v>
      </c>
      <c r="E16" s="15">
        <v>27961</v>
      </c>
      <c r="F16" s="15">
        <v>23990</v>
      </c>
      <c r="G16" s="15">
        <f t="shared" si="0"/>
        <v>131280</v>
      </c>
    </row>
    <row r="17" spans="1:7" x14ac:dyDescent="0.2">
      <c r="A17" s="19"/>
      <c r="B17" s="19"/>
      <c r="C17" s="3" t="s">
        <v>7</v>
      </c>
      <c r="D17" s="15">
        <v>79304</v>
      </c>
      <c r="E17" s="15">
        <v>27799</v>
      </c>
      <c r="F17" s="15">
        <v>23817</v>
      </c>
      <c r="G17" s="15">
        <f t="shared" si="0"/>
        <v>130920</v>
      </c>
    </row>
    <row r="18" spans="1:7" x14ac:dyDescent="0.2">
      <c r="A18" s="26" t="s">
        <v>23</v>
      </c>
      <c r="B18" s="18">
        <v>0.3</v>
      </c>
      <c r="C18" s="3" t="s">
        <v>6</v>
      </c>
      <c r="D18" s="3"/>
      <c r="E18" s="3"/>
      <c r="F18" s="3"/>
      <c r="G18" s="3">
        <f t="shared" si="0"/>
        <v>0</v>
      </c>
    </row>
    <row r="19" spans="1:7" x14ac:dyDescent="0.2">
      <c r="A19" s="27"/>
      <c r="B19" s="19"/>
      <c r="C19" s="3" t="s">
        <v>7</v>
      </c>
      <c r="D19" s="3"/>
      <c r="E19" s="3"/>
      <c r="F19" s="3"/>
      <c r="G19" s="3">
        <f t="shared" si="0"/>
        <v>0</v>
      </c>
    </row>
    <row r="20" spans="1:7" x14ac:dyDescent="0.2">
      <c r="A20" s="27"/>
      <c r="B20" s="18">
        <v>0.35</v>
      </c>
      <c r="C20" s="3" t="s">
        <v>6</v>
      </c>
      <c r="D20" s="3"/>
      <c r="E20" s="3"/>
      <c r="F20" s="3"/>
      <c r="G20" s="3">
        <f t="shared" si="0"/>
        <v>0</v>
      </c>
    </row>
    <row r="21" spans="1:7" x14ac:dyDescent="0.2">
      <c r="A21" s="27"/>
      <c r="B21" s="19"/>
      <c r="C21" s="3" t="s">
        <v>7</v>
      </c>
      <c r="D21" s="3"/>
      <c r="E21" s="3"/>
      <c r="F21" s="3"/>
      <c r="G21" s="3">
        <f t="shared" si="0"/>
        <v>0</v>
      </c>
    </row>
    <row r="22" spans="1:7" x14ac:dyDescent="0.2">
      <c r="A22" s="27"/>
      <c r="B22" s="18">
        <v>0.4</v>
      </c>
      <c r="C22" s="3" t="s">
        <v>6</v>
      </c>
      <c r="D22" s="3"/>
      <c r="E22" s="3"/>
      <c r="F22" s="3"/>
      <c r="G22" s="3">
        <f t="shared" si="0"/>
        <v>0</v>
      </c>
    </row>
    <row r="23" spans="1:7" x14ac:dyDescent="0.2">
      <c r="A23" s="27"/>
      <c r="B23" s="19"/>
      <c r="C23" s="3" t="s">
        <v>7</v>
      </c>
      <c r="D23" s="3"/>
      <c r="E23" s="3"/>
      <c r="F23" s="3"/>
      <c r="G23" s="3">
        <f t="shared" si="0"/>
        <v>0</v>
      </c>
    </row>
    <row r="24" spans="1:7" x14ac:dyDescent="0.2">
      <c r="A24" s="27"/>
      <c r="B24" s="18">
        <v>0.5</v>
      </c>
      <c r="C24" s="3" t="s">
        <v>6</v>
      </c>
      <c r="D24" s="3"/>
      <c r="E24" s="3"/>
      <c r="F24" s="3"/>
      <c r="G24" s="3">
        <f t="shared" si="0"/>
        <v>0</v>
      </c>
    </row>
    <row r="25" spans="1:7" x14ac:dyDescent="0.2">
      <c r="A25" s="28"/>
      <c r="B25" s="19"/>
      <c r="C25" s="3" t="s">
        <v>7</v>
      </c>
      <c r="D25" s="3"/>
      <c r="E25" s="3"/>
      <c r="F25" s="3"/>
      <c r="G25" s="3">
        <f t="shared" si="0"/>
        <v>0</v>
      </c>
    </row>
  </sheetData>
  <mergeCells count="15">
    <mergeCell ref="A2:A9"/>
    <mergeCell ref="B2:B3"/>
    <mergeCell ref="B4:B5"/>
    <mergeCell ref="B6:B7"/>
    <mergeCell ref="B8:B9"/>
    <mergeCell ref="A18:A25"/>
    <mergeCell ref="B18:B19"/>
    <mergeCell ref="B20:B21"/>
    <mergeCell ref="B22:B23"/>
    <mergeCell ref="B24:B25"/>
    <mergeCell ref="A10:A17"/>
    <mergeCell ref="B10:B11"/>
    <mergeCell ref="B12:B13"/>
    <mergeCell ref="B14:B15"/>
    <mergeCell ref="B16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E18" sqref="E18"/>
    </sheetView>
  </sheetViews>
  <sheetFormatPr baseColWidth="10" defaultRowHeight="16" x14ac:dyDescent="0.2"/>
  <cols>
    <col min="1" max="1" width="15.83203125" bestFit="1" customWidth="1"/>
    <col min="2" max="2" width="11.1640625" bestFit="1" customWidth="1"/>
    <col min="3" max="3" width="8" bestFit="1" customWidth="1"/>
    <col min="4" max="4" width="6.5" bestFit="1" customWidth="1"/>
    <col min="5" max="6" width="6.83203125" bestFit="1" customWidth="1"/>
    <col min="7" max="7" width="18" bestFit="1" customWidth="1"/>
    <col min="8" max="8" width="16.33203125" bestFit="1" customWidth="1"/>
    <col min="9" max="9" width="25.6640625" bestFit="1" customWidth="1"/>
    <col min="10" max="10" width="24.1640625" bestFit="1" customWidth="1"/>
  </cols>
  <sheetData>
    <row r="1" spans="1:10" x14ac:dyDescent="0.2">
      <c r="A1" s="14" t="s">
        <v>0</v>
      </c>
      <c r="B1" s="14" t="s">
        <v>1</v>
      </c>
      <c r="C1" s="14" t="s">
        <v>2</v>
      </c>
      <c r="D1" s="14" t="s">
        <v>15</v>
      </c>
      <c r="E1" s="14" t="s">
        <v>9</v>
      </c>
      <c r="F1" s="14" t="s">
        <v>8</v>
      </c>
      <c r="G1" s="14" t="s">
        <v>12</v>
      </c>
      <c r="H1" s="14" t="s">
        <v>10</v>
      </c>
      <c r="I1" s="14" t="s">
        <v>13</v>
      </c>
      <c r="J1" s="14" t="s">
        <v>11</v>
      </c>
    </row>
    <row r="2" spans="1:10" x14ac:dyDescent="0.2">
      <c r="A2" s="19" t="s">
        <v>22</v>
      </c>
      <c r="B2" s="18">
        <v>0.3</v>
      </c>
      <c r="C2" s="29" t="s">
        <v>6</v>
      </c>
      <c r="D2" s="3" t="s">
        <v>4</v>
      </c>
      <c r="E2" s="6">
        <v>8.0891000000000002</v>
      </c>
      <c r="F2" s="6">
        <v>7.6539999999999999</v>
      </c>
      <c r="G2" s="6">
        <v>10.2568</v>
      </c>
      <c r="H2" s="6">
        <v>15.3499</v>
      </c>
      <c r="I2" s="6">
        <v>10.3612</v>
      </c>
      <c r="J2" s="6">
        <v>15.2814</v>
      </c>
    </row>
    <row r="3" spans="1:10" x14ac:dyDescent="0.2">
      <c r="A3" s="19"/>
      <c r="B3" s="18"/>
      <c r="C3" s="30"/>
      <c r="D3" s="3" t="s">
        <v>3</v>
      </c>
      <c r="E3" s="6">
        <v>14.626799999999999</v>
      </c>
      <c r="F3" s="6">
        <v>14.7593</v>
      </c>
      <c r="G3" s="6">
        <v>18.015799999999999</v>
      </c>
      <c r="H3" s="6">
        <v>21.511199999999999</v>
      </c>
      <c r="I3" s="6">
        <v>18.017600000000002</v>
      </c>
      <c r="J3" s="6">
        <v>21.414200000000001</v>
      </c>
    </row>
    <row r="4" spans="1:10" x14ac:dyDescent="0.2">
      <c r="A4" s="19"/>
      <c r="B4" s="18">
        <v>0.35</v>
      </c>
      <c r="C4" s="30"/>
      <c r="D4" s="3" t="s">
        <v>4</v>
      </c>
      <c r="E4" s="6">
        <v>8.11</v>
      </c>
      <c r="F4" s="6">
        <v>7.2442000000000002</v>
      </c>
      <c r="G4" s="3">
        <v>28.7363</v>
      </c>
      <c r="H4" s="3">
        <v>34.839599999999997</v>
      </c>
      <c r="I4" s="6">
        <v>28.9694</v>
      </c>
      <c r="J4" s="6">
        <v>34.558999999999997</v>
      </c>
    </row>
    <row r="5" spans="1:10" x14ac:dyDescent="0.2">
      <c r="A5" s="19"/>
      <c r="B5" s="18"/>
      <c r="C5" s="30"/>
      <c r="D5" s="3" t="s">
        <v>3</v>
      </c>
      <c r="E5" s="6">
        <v>14.69</v>
      </c>
      <c r="F5" s="6">
        <v>14.226900000000001</v>
      </c>
      <c r="G5" s="3">
        <v>205.3108</v>
      </c>
      <c r="H5" s="3">
        <v>204.60140000000001</v>
      </c>
      <c r="I5" s="6">
        <v>205.20930000000001</v>
      </c>
      <c r="J5" s="6">
        <v>204.56059999999999</v>
      </c>
    </row>
    <row r="6" spans="1:10" x14ac:dyDescent="0.2">
      <c r="A6" s="19"/>
      <c r="B6" s="18">
        <v>0.4</v>
      </c>
      <c r="C6" s="30"/>
      <c r="D6" s="3" t="s">
        <v>4</v>
      </c>
      <c r="E6" s="6">
        <v>8.7140000000000004</v>
      </c>
      <c r="F6" s="6">
        <v>8.1681000000000008</v>
      </c>
      <c r="G6" s="6">
        <v>14.6624</v>
      </c>
      <c r="H6" s="6">
        <v>21.023</v>
      </c>
      <c r="I6" s="6">
        <v>15.158799999999999</v>
      </c>
      <c r="J6" s="6">
        <v>21.545200000000001</v>
      </c>
    </row>
    <row r="7" spans="1:10" x14ac:dyDescent="0.2">
      <c r="A7" s="19"/>
      <c r="B7" s="18"/>
      <c r="C7" s="30"/>
      <c r="D7" s="3" t="s">
        <v>3</v>
      </c>
      <c r="E7" s="6">
        <v>16.151599999999998</v>
      </c>
      <c r="F7" s="6">
        <v>15.8813</v>
      </c>
      <c r="G7" s="6">
        <v>108.4753</v>
      </c>
      <c r="H7" s="6">
        <v>108.9584</v>
      </c>
      <c r="I7" s="6">
        <v>108.46120000000001</v>
      </c>
      <c r="J7" s="6">
        <v>109.0718</v>
      </c>
    </row>
    <row r="8" spans="1:10" x14ac:dyDescent="0.2">
      <c r="A8" s="19"/>
      <c r="B8" s="18">
        <v>0.5</v>
      </c>
      <c r="C8" s="30"/>
      <c r="D8" s="3" t="s">
        <v>4</v>
      </c>
      <c r="E8" s="6">
        <v>8.6051000000000002</v>
      </c>
      <c r="F8" s="6">
        <v>7.9010999999999996</v>
      </c>
      <c r="G8" s="6">
        <v>10.184900000000001</v>
      </c>
      <c r="H8" s="6">
        <v>19.107500000000002</v>
      </c>
      <c r="I8" s="6">
        <v>10.701000000000001</v>
      </c>
      <c r="J8" s="6">
        <v>18.588799999999999</v>
      </c>
    </row>
    <row r="9" spans="1:10" x14ac:dyDescent="0.2">
      <c r="A9" s="19"/>
      <c r="B9" s="18"/>
      <c r="C9" s="30"/>
      <c r="D9" s="3" t="s">
        <v>3</v>
      </c>
      <c r="E9" s="6">
        <v>14.9396</v>
      </c>
      <c r="F9" s="6">
        <v>14.5167</v>
      </c>
      <c r="G9" s="6">
        <v>18.4847</v>
      </c>
      <c r="H9" s="6">
        <v>26.9481</v>
      </c>
      <c r="I9" s="6">
        <v>18.527100000000001</v>
      </c>
      <c r="J9" s="6">
        <v>26.31</v>
      </c>
    </row>
    <row r="10" spans="1:10" x14ac:dyDescent="0.2">
      <c r="A10" s="19" t="s">
        <v>21</v>
      </c>
      <c r="B10" s="18">
        <v>0.3</v>
      </c>
      <c r="C10" s="30"/>
      <c r="D10" s="3" t="s">
        <v>4</v>
      </c>
      <c r="E10" s="6">
        <v>1.1802999999999999</v>
      </c>
      <c r="F10" s="6">
        <v>0.76259999999999994</v>
      </c>
      <c r="G10" s="6">
        <v>1.1207</v>
      </c>
      <c r="H10" s="6">
        <v>1.4587000000000001</v>
      </c>
      <c r="I10" s="6">
        <v>1.0869</v>
      </c>
      <c r="J10" s="6">
        <v>1.1325000000000001</v>
      </c>
    </row>
    <row r="11" spans="1:10" x14ac:dyDescent="0.2">
      <c r="A11" s="19"/>
      <c r="B11" s="18"/>
      <c r="C11" s="30"/>
      <c r="D11" s="3" t="s">
        <v>3</v>
      </c>
      <c r="E11" s="6">
        <v>2.4278</v>
      </c>
      <c r="F11" s="6">
        <v>1.8817999999999999</v>
      </c>
      <c r="G11" s="6">
        <v>3.7986</v>
      </c>
      <c r="H11" s="6">
        <v>3.8576000000000001</v>
      </c>
      <c r="I11" s="6">
        <v>3.7008999999999999</v>
      </c>
      <c r="J11" s="6">
        <v>3.6802999999999999</v>
      </c>
    </row>
    <row r="12" spans="1:10" x14ac:dyDescent="0.2">
      <c r="A12" s="19"/>
      <c r="B12" s="18">
        <v>0.35</v>
      </c>
      <c r="C12" s="30"/>
      <c r="D12" s="3" t="s">
        <v>4</v>
      </c>
      <c r="E12" s="6">
        <v>1.0685</v>
      </c>
      <c r="F12" s="6">
        <v>0.83850000000000002</v>
      </c>
      <c r="G12" s="6">
        <v>1.1882999999999999</v>
      </c>
      <c r="H12" s="6">
        <v>1.5392999999999999</v>
      </c>
      <c r="I12" s="6">
        <v>1.1516</v>
      </c>
      <c r="J12" s="6">
        <v>1.2001999999999999</v>
      </c>
    </row>
    <row r="13" spans="1:10" x14ac:dyDescent="0.2">
      <c r="A13" s="19"/>
      <c r="B13" s="18"/>
      <c r="C13" s="30"/>
      <c r="D13" s="3" t="s">
        <v>3</v>
      </c>
      <c r="E13" s="6">
        <v>2.2332000000000001</v>
      </c>
      <c r="F13" s="6">
        <v>1.9636</v>
      </c>
      <c r="G13" s="6">
        <v>3.8917999999999999</v>
      </c>
      <c r="H13" s="6">
        <v>3.9714</v>
      </c>
      <c r="I13" s="6">
        <v>3.7860999999999998</v>
      </c>
      <c r="J13" s="6">
        <v>3.7854999999999999</v>
      </c>
    </row>
    <row r="14" spans="1:10" x14ac:dyDescent="0.2">
      <c r="A14" s="19"/>
      <c r="B14" s="18">
        <v>0.4</v>
      </c>
      <c r="C14" s="30"/>
      <c r="D14" s="3" t="s">
        <v>4</v>
      </c>
      <c r="E14" s="6">
        <v>1.0844</v>
      </c>
      <c r="F14" s="6">
        <v>0.80200000000000005</v>
      </c>
      <c r="G14" s="6">
        <v>1.2333000000000001</v>
      </c>
      <c r="H14" s="6">
        <v>1.5754999999999999</v>
      </c>
      <c r="I14" s="6">
        <v>1.1739999999999999</v>
      </c>
      <c r="J14" s="6">
        <v>1.2170000000000001</v>
      </c>
    </row>
    <row r="15" spans="1:10" x14ac:dyDescent="0.2">
      <c r="A15" s="19"/>
      <c r="B15" s="18"/>
      <c r="C15" s="30"/>
      <c r="D15" s="3" t="s">
        <v>3</v>
      </c>
      <c r="E15" s="6">
        <v>2.2315999999999998</v>
      </c>
      <c r="F15" s="6">
        <v>1.9550000000000001</v>
      </c>
      <c r="G15" s="6">
        <v>3.9024999999999999</v>
      </c>
      <c r="H15" s="6">
        <v>3.9613</v>
      </c>
      <c r="I15" s="6">
        <v>3.7690999999999999</v>
      </c>
      <c r="J15" s="6">
        <v>3.7448000000000001</v>
      </c>
    </row>
    <row r="16" spans="1:10" x14ac:dyDescent="0.2">
      <c r="A16" s="19"/>
      <c r="B16" s="18">
        <v>0.5</v>
      </c>
      <c r="C16" s="30"/>
      <c r="D16" s="3" t="s">
        <v>4</v>
      </c>
      <c r="E16" s="6">
        <v>1.1734</v>
      </c>
      <c r="F16" s="6">
        <v>1.0598000000000001</v>
      </c>
      <c r="G16" s="6">
        <v>1.4590000000000001</v>
      </c>
      <c r="H16" s="6">
        <v>1.8498000000000001</v>
      </c>
      <c r="I16" s="6">
        <v>1.4088000000000001</v>
      </c>
      <c r="J16" s="6">
        <v>1.4575</v>
      </c>
    </row>
    <row r="17" spans="1:10" x14ac:dyDescent="0.2">
      <c r="A17" s="19"/>
      <c r="B17" s="18"/>
      <c r="C17" s="30"/>
      <c r="D17" s="3" t="s">
        <v>3</v>
      </c>
      <c r="E17" s="6">
        <v>2.3950999999999998</v>
      </c>
      <c r="F17" s="6">
        <v>2.4559000000000002</v>
      </c>
      <c r="G17" s="6">
        <v>4.3304999999999998</v>
      </c>
      <c r="H17" s="6">
        <v>4.4546999999999999</v>
      </c>
      <c r="I17" s="6">
        <v>4.2321999999999997</v>
      </c>
      <c r="J17" s="6">
        <v>4.2211999999999996</v>
      </c>
    </row>
    <row r="18" spans="1:10" x14ac:dyDescent="0.2">
      <c r="A18" s="19" t="s">
        <v>23</v>
      </c>
      <c r="B18" s="18">
        <v>0.3</v>
      </c>
      <c r="C18" s="30"/>
      <c r="D18" s="3" t="s">
        <v>4</v>
      </c>
      <c r="E18" s="6">
        <v>0</v>
      </c>
      <c r="F18" s="6">
        <v>0</v>
      </c>
      <c r="G18" s="6">
        <v>190.38390000000001</v>
      </c>
      <c r="H18" s="6">
        <v>0</v>
      </c>
      <c r="I18" s="6">
        <v>0</v>
      </c>
      <c r="J18" s="6">
        <v>0</v>
      </c>
    </row>
    <row r="19" spans="1:10" x14ac:dyDescent="0.2">
      <c r="A19" s="19"/>
      <c r="B19" s="18"/>
      <c r="C19" s="30"/>
      <c r="D19" s="3" t="s">
        <v>3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  <row r="20" spans="1:10" x14ac:dyDescent="0.2">
      <c r="A20" s="19"/>
      <c r="B20" s="18">
        <v>0.35</v>
      </c>
      <c r="C20" s="30"/>
      <c r="D20" s="3" t="s">
        <v>4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</row>
    <row r="21" spans="1:10" x14ac:dyDescent="0.2">
      <c r="A21" s="19"/>
      <c r="B21" s="18"/>
      <c r="C21" s="30"/>
      <c r="D21" s="3" t="s">
        <v>3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x14ac:dyDescent="0.2">
      <c r="A22" s="19"/>
      <c r="B22" s="18">
        <v>0.4</v>
      </c>
      <c r="C22" s="30"/>
      <c r="D22" s="3" t="s">
        <v>4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</row>
    <row r="23" spans="1:10" x14ac:dyDescent="0.2">
      <c r="A23" s="19"/>
      <c r="B23" s="18"/>
      <c r="C23" s="30"/>
      <c r="D23" s="3" t="s">
        <v>3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</row>
    <row r="24" spans="1:10" x14ac:dyDescent="0.2">
      <c r="A24" s="19"/>
      <c r="B24" s="18">
        <v>0.5</v>
      </c>
      <c r="C24" s="30"/>
      <c r="D24" s="3" t="s">
        <v>4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</row>
    <row r="25" spans="1:10" x14ac:dyDescent="0.2">
      <c r="A25" s="19"/>
      <c r="B25" s="18"/>
      <c r="C25" s="31"/>
      <c r="D25" s="3" t="s">
        <v>3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</row>
  </sheetData>
  <mergeCells count="16">
    <mergeCell ref="C2:C25"/>
    <mergeCell ref="A10:A17"/>
    <mergeCell ref="B10:B11"/>
    <mergeCell ref="B12:B13"/>
    <mergeCell ref="B14:B15"/>
    <mergeCell ref="B16:B17"/>
    <mergeCell ref="A2:A9"/>
    <mergeCell ref="B2:B3"/>
    <mergeCell ref="B4:B5"/>
    <mergeCell ref="B6:B7"/>
    <mergeCell ref="B8:B9"/>
    <mergeCell ref="A18:A25"/>
    <mergeCell ref="B18:B19"/>
    <mergeCell ref="B20:B21"/>
    <mergeCell ref="B22:B23"/>
    <mergeCell ref="B24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6" sqref="D6"/>
    </sheetView>
  </sheetViews>
  <sheetFormatPr baseColWidth="10" defaultRowHeight="16" x14ac:dyDescent="0.2"/>
  <cols>
    <col min="1" max="1" width="15.83203125" bestFit="1" customWidth="1"/>
    <col min="6" max="6" width="27" bestFit="1" customWidth="1"/>
  </cols>
  <sheetData>
    <row r="1" spans="1:6" x14ac:dyDescent="0.2">
      <c r="A1" s="11" t="s">
        <v>0</v>
      </c>
      <c r="B1" s="11" t="s">
        <v>1</v>
      </c>
      <c r="C1" s="11" t="s">
        <v>15</v>
      </c>
      <c r="D1" s="11" t="s">
        <v>9</v>
      </c>
      <c r="E1" s="11" t="s">
        <v>8</v>
      </c>
      <c r="F1" s="11" t="s">
        <v>24</v>
      </c>
    </row>
    <row r="2" spans="1:6" x14ac:dyDescent="0.2">
      <c r="A2" s="19" t="s">
        <v>22</v>
      </c>
      <c r="B2" s="12">
        <v>0.3</v>
      </c>
      <c r="C2" s="29" t="s">
        <v>5</v>
      </c>
      <c r="D2" s="8">
        <v>0.71650000000000003</v>
      </c>
      <c r="E2" s="8">
        <v>0.72270000000000001</v>
      </c>
      <c r="F2" s="8">
        <v>0.47039999999999998</v>
      </c>
    </row>
    <row r="3" spans="1:6" x14ac:dyDescent="0.2">
      <c r="A3" s="19"/>
      <c r="B3" s="12">
        <v>0.35</v>
      </c>
      <c r="C3" s="30"/>
      <c r="D3" s="9">
        <v>0.72550000000000003</v>
      </c>
      <c r="E3" s="9">
        <v>0.68210000000000004</v>
      </c>
      <c r="F3" s="5">
        <v>0.46200000000000002</v>
      </c>
    </row>
    <row r="4" spans="1:6" x14ac:dyDescent="0.2">
      <c r="A4" s="19"/>
      <c r="B4" s="13">
        <v>0.4</v>
      </c>
      <c r="C4" s="30"/>
      <c r="D4" s="9">
        <v>0.75429999999999997</v>
      </c>
      <c r="E4" s="9">
        <v>0.73480000000000001</v>
      </c>
      <c r="F4" s="5">
        <v>0.5</v>
      </c>
    </row>
    <row r="5" spans="1:6" x14ac:dyDescent="0.2">
      <c r="A5" s="19"/>
      <c r="B5" s="12">
        <v>0.5</v>
      </c>
      <c r="C5" s="30"/>
      <c r="D5" s="9">
        <v>0.69169999999999998</v>
      </c>
      <c r="E5" s="9">
        <v>0.66239999999999999</v>
      </c>
      <c r="F5" s="5">
        <v>0.47520000000000001</v>
      </c>
    </row>
    <row r="6" spans="1:6" x14ac:dyDescent="0.2">
      <c r="A6" s="19" t="s">
        <v>21</v>
      </c>
      <c r="B6" s="12">
        <v>0.3</v>
      </c>
      <c r="C6" s="30"/>
      <c r="D6" s="9">
        <v>0.61919999999999997</v>
      </c>
      <c r="E6" s="9">
        <v>0.80720000000000003</v>
      </c>
      <c r="F6" s="5">
        <v>0.1077</v>
      </c>
    </row>
    <row r="7" spans="1:6" x14ac:dyDescent="0.2">
      <c r="A7" s="19"/>
      <c r="B7" s="12">
        <v>0.35</v>
      </c>
      <c r="C7" s="30"/>
      <c r="D7" s="9">
        <v>0.64880000000000004</v>
      </c>
      <c r="E7" s="9">
        <v>0.79410000000000003</v>
      </c>
      <c r="F7" s="5">
        <v>0.10249999999999999</v>
      </c>
    </row>
    <row r="8" spans="1:6" x14ac:dyDescent="0.2">
      <c r="A8" s="19"/>
      <c r="B8" s="13">
        <v>0.4</v>
      </c>
      <c r="C8" s="30"/>
      <c r="D8" s="9">
        <v>0.64329999999999998</v>
      </c>
      <c r="E8" s="9">
        <v>0.77910000000000001</v>
      </c>
      <c r="F8" s="5">
        <v>0.10249999999999999</v>
      </c>
    </row>
    <row r="9" spans="1:6" x14ac:dyDescent="0.2">
      <c r="A9" s="19"/>
      <c r="B9" s="12">
        <v>0.5</v>
      </c>
      <c r="C9" s="30"/>
      <c r="D9" s="9">
        <v>0.60780000000000001</v>
      </c>
      <c r="E9" s="9">
        <v>0.749</v>
      </c>
      <c r="F9" s="9">
        <v>0.1043</v>
      </c>
    </row>
    <row r="10" spans="1:6" x14ac:dyDescent="0.2">
      <c r="A10" s="19" t="s">
        <v>23</v>
      </c>
      <c r="B10" s="12">
        <v>0.3</v>
      </c>
      <c r="C10" s="30"/>
      <c r="D10" s="16">
        <v>0</v>
      </c>
      <c r="E10" s="16">
        <v>0</v>
      </c>
      <c r="F10" s="16">
        <v>0</v>
      </c>
    </row>
    <row r="11" spans="1:6" x14ac:dyDescent="0.2">
      <c r="A11" s="19"/>
      <c r="B11" s="12">
        <v>0.35</v>
      </c>
      <c r="C11" s="30"/>
      <c r="D11" s="16">
        <v>0</v>
      </c>
      <c r="E11" s="16">
        <v>0</v>
      </c>
      <c r="F11" s="16">
        <v>0</v>
      </c>
    </row>
    <row r="12" spans="1:6" x14ac:dyDescent="0.2">
      <c r="A12" s="19"/>
      <c r="B12" s="13">
        <v>0.4</v>
      </c>
      <c r="C12" s="30"/>
      <c r="D12" s="16">
        <v>0</v>
      </c>
      <c r="E12" s="16">
        <v>0</v>
      </c>
      <c r="F12" s="16">
        <v>0</v>
      </c>
    </row>
    <row r="13" spans="1:6" x14ac:dyDescent="0.2">
      <c r="A13" s="19"/>
      <c r="B13" s="12">
        <v>0.5</v>
      </c>
      <c r="C13" s="31"/>
      <c r="D13" s="16">
        <v>0</v>
      </c>
      <c r="E13" s="16">
        <v>0</v>
      </c>
      <c r="F13" s="16">
        <v>0</v>
      </c>
    </row>
  </sheetData>
  <mergeCells count="4">
    <mergeCell ref="C2:C13"/>
    <mergeCell ref="A10:A13"/>
    <mergeCell ref="A6:A9"/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E3" sqref="E3:E4"/>
    </sheetView>
  </sheetViews>
  <sheetFormatPr baseColWidth="10" defaultRowHeight="16" x14ac:dyDescent="0.2"/>
  <sheetData>
    <row r="1" spans="1:4" x14ac:dyDescent="0.2">
      <c r="A1" s="17" t="s">
        <v>0</v>
      </c>
      <c r="B1" s="17" t="s">
        <v>9</v>
      </c>
      <c r="C1" s="17" t="s">
        <v>8</v>
      </c>
      <c r="D1" s="17" t="s">
        <v>25</v>
      </c>
    </row>
    <row r="2" spans="1:4" x14ac:dyDescent="0.2">
      <c r="A2" s="3" t="s">
        <v>22</v>
      </c>
      <c r="B2" s="15">
        <v>420</v>
      </c>
      <c r="C2" s="15"/>
      <c r="D2" s="15">
        <v>450</v>
      </c>
    </row>
    <row r="3" spans="1:4" x14ac:dyDescent="0.2">
      <c r="A3" s="3" t="s">
        <v>21</v>
      </c>
      <c r="B3" s="15">
        <v>5700</v>
      </c>
      <c r="C3" s="15"/>
      <c r="D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Time</vt:lpstr>
      <vt:lpstr>Activity</vt:lpstr>
      <vt:lpstr>Execution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2017-10-15T03:28:15Z</dcterms:created>
  <dcterms:modified xsi:type="dcterms:W3CDTF">2017-10-21T10:53:07Z</dcterms:modified>
</cp:coreProperties>
</file>