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192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3" l="1"/>
  <c r="P14" i="3"/>
  <c r="P13" i="3"/>
  <c r="P12" i="3"/>
  <c r="P11" i="3"/>
</calcChain>
</file>

<file path=xl/sharedStrings.xml><?xml version="1.0" encoding="utf-8"?>
<sst xmlns="http://schemas.openxmlformats.org/spreadsheetml/2006/main" count="120" uniqueCount="91">
  <si>
    <t>GIAO DIỆN WEBSITE 9MOBILE</t>
  </si>
  <si>
    <t>Call: 036-408-1626</t>
  </si>
  <si>
    <t>Đăng nhập</t>
  </si>
  <si>
    <t>Đăng ký</t>
  </si>
  <si>
    <t>Giỏ hàng</t>
  </si>
  <si>
    <t>TUẤN HOÀNG MOBILE</t>
  </si>
  <si>
    <t>ĐIÊN THOẠI</t>
  </si>
  <si>
    <t>TABLET</t>
  </si>
  <si>
    <t>IPHONE</t>
  </si>
  <si>
    <t>SAMSUNG</t>
  </si>
  <si>
    <t>XIAOMI</t>
  </si>
  <si>
    <t>PHỤ KIỆN</t>
  </si>
  <si>
    <t>SỬA CHỮA</t>
  </si>
  <si>
    <t>HTC</t>
  </si>
  <si>
    <t>SẢN PHẨM NỔI BẬT</t>
  </si>
  <si>
    <t>PHỤ KIỆN GIÁ RẺ</t>
  </si>
  <si>
    <t>Tìm hiểu về mua trả góp</t>
  </si>
  <si>
    <t>Chính sách bảo hành</t>
  </si>
  <si>
    <t>Chính sách đổi trả</t>
  </si>
  <si>
    <t>Giao hàng &amp; thanh toán</t>
  </si>
  <si>
    <t xml:space="preserve">Xem thêm </t>
  </si>
  <si>
    <t>Tuyển dụng</t>
  </si>
  <si>
    <t>Gửi góp ý, khiếu nại</t>
  </si>
  <si>
    <t>Tìm cửa hàng</t>
  </si>
  <si>
    <t>Xem bản đồ mobile</t>
  </si>
  <si>
    <t>Giới thiệu về công ty</t>
  </si>
  <si>
    <r>
      <t xml:space="preserve">Gọi mua hàng: </t>
    </r>
    <r>
      <rPr>
        <b/>
        <sz val="12"/>
        <color theme="1"/>
        <rFont val="Calibri"/>
        <family val="2"/>
        <charset val="163"/>
        <scheme val="minor"/>
      </rPr>
      <t>036.408.1626</t>
    </r>
  </si>
  <si>
    <r>
      <t xml:space="preserve">Gọi khiếu nại: </t>
    </r>
    <r>
      <rPr>
        <b/>
        <sz val="12"/>
        <color theme="1"/>
        <rFont val="Calibri"/>
        <family val="2"/>
        <charset val="163"/>
        <scheme val="minor"/>
      </rPr>
      <t>0989.999.999</t>
    </r>
  </si>
  <si>
    <r>
      <t xml:space="preserve">Gọi bảo hành: </t>
    </r>
    <r>
      <rPr>
        <b/>
        <sz val="12"/>
        <color theme="1"/>
        <rFont val="Calibri"/>
        <family val="2"/>
        <charset val="163"/>
        <scheme val="minor"/>
      </rPr>
      <t>0987.777.777</t>
    </r>
  </si>
  <si>
    <t>Giao diện quản lý người dùng</t>
  </si>
  <si>
    <t>Trang chủ</t>
  </si>
  <si>
    <t>Quản lý người dùng</t>
  </si>
  <si>
    <t>Quản lý sản phẩm</t>
  </si>
  <si>
    <t>Quản lý tin tức</t>
  </si>
  <si>
    <t>Quản lý giao dịch</t>
  </si>
  <si>
    <r>
      <t xml:space="preserve">Hỗ trợ kỹ thuật: </t>
    </r>
    <r>
      <rPr>
        <b/>
        <sz val="12"/>
        <color theme="1"/>
        <rFont val="Calibri"/>
        <family val="2"/>
        <charset val="163"/>
        <scheme val="minor"/>
      </rPr>
      <t>088.9988.777</t>
    </r>
  </si>
  <si>
    <t xml:space="preserve">    Trang chủ / Quản lý người dùng</t>
  </si>
  <si>
    <t>STT</t>
  </si>
  <si>
    <t>Tên</t>
  </si>
  <si>
    <t>Họ và đệm</t>
  </si>
  <si>
    <t>Tên tài khoản</t>
  </si>
  <si>
    <t>Email</t>
  </si>
  <si>
    <t>Số điện thoại</t>
  </si>
  <si>
    <t>Ngày đăng ký</t>
  </si>
  <si>
    <t>Chỉnh sửa</t>
  </si>
  <si>
    <t>…</t>
  </si>
  <si>
    <t>Tuấn</t>
  </si>
  <si>
    <t>Hoàng Thanh</t>
  </si>
  <si>
    <t>admin</t>
  </si>
  <si>
    <t>tuandhv96@gmail.com</t>
  </si>
  <si>
    <t>0364081626</t>
  </si>
  <si>
    <t>24/09/2018 0:00AM</t>
  </si>
  <si>
    <t>Trang</t>
  </si>
  <si>
    <t>Mẫn Quỳnh</t>
  </si>
  <si>
    <t>quynhtrang2001</t>
  </si>
  <si>
    <t>mantrang3201@gmail.com</t>
  </si>
  <si>
    <t>0364081627</t>
  </si>
  <si>
    <t>24/09/2018 5:00AM</t>
  </si>
  <si>
    <t>Huy</t>
  </si>
  <si>
    <t>Tống Nguyên</t>
  </si>
  <si>
    <t>huytong2001</t>
  </si>
  <si>
    <t>huytong@gmail.com.vn</t>
  </si>
  <si>
    <t>0364081628</t>
  </si>
  <si>
    <t>25/09/2018 7:01PM</t>
  </si>
  <si>
    <t>Tiệp</t>
  </si>
  <si>
    <t>Hoàng Xuân</t>
  </si>
  <si>
    <t>tiephoang2000</t>
  </si>
  <si>
    <t>tiephoang12c@gmail.com</t>
  </si>
  <si>
    <t>0852552489</t>
  </si>
  <si>
    <t>28/09/2018 1:50AM</t>
  </si>
  <si>
    <t>Giao diện quản lý giao dịch</t>
  </si>
  <si>
    <t xml:space="preserve">    Trang chủ / Quản lý giao dịch</t>
  </si>
  <si>
    <t>Tên sản phẩm</t>
  </si>
  <si>
    <t>Đơn vị tính</t>
  </si>
  <si>
    <t>Số lượng</t>
  </si>
  <si>
    <t>Đơn giá</t>
  </si>
  <si>
    <t>Ngày mua</t>
  </si>
  <si>
    <t>Thành tiền</t>
  </si>
  <si>
    <t>Iphone Xs Max</t>
  </si>
  <si>
    <t>Chiếc</t>
  </si>
  <si>
    <t>Xiaomi 8</t>
  </si>
  <si>
    <t>Tai nghe</t>
  </si>
  <si>
    <t>Ipad Pro</t>
  </si>
  <si>
    <t>Xóa danh sách</t>
  </si>
  <si>
    <t>Thanh toán</t>
  </si>
  <si>
    <t>Số sản phẩm trong đơn hàng:</t>
  </si>
  <si>
    <t>Tổng tiền thanh toán:</t>
  </si>
  <si>
    <t>Sản phẩm</t>
  </si>
  <si>
    <t>Đồng</t>
  </si>
  <si>
    <t>Design by Hoang Thanh Tuan</t>
  </si>
  <si>
    <t>Giao diện giỏ hàng -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</si>
</sst>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sz val="20"/>
      <color rgb="FF002060"/>
      <name val="Calibri"/>
      <family val="2"/>
      <scheme val="minor"/>
    </font>
    <font>
      <sz val="12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3"/>
      <scheme val="minor"/>
    </font>
    <font>
      <sz val="12"/>
      <color theme="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charset val="163"/>
      <scheme val="minor"/>
    </font>
    <font>
      <b/>
      <sz val="18"/>
      <color theme="8" tint="-0.249977111117893"/>
      <name val="Calibri"/>
      <family val="2"/>
      <scheme val="minor"/>
    </font>
    <font>
      <sz val="11"/>
      <color theme="1"/>
      <name val="Times New Roman"/>
      <family val="1"/>
    </font>
    <font>
      <sz val="18"/>
      <color theme="8" tint="-0.249977111117893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12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0" fillId="0" borderId="0" xfId="0" applyFill="1"/>
    <xf numFmtId="0" fontId="4" fillId="5" borderId="0" xfId="0" applyFont="1" applyFill="1"/>
    <xf numFmtId="0" fontId="7" fillId="5" borderId="0" xfId="0" applyFont="1" applyFill="1"/>
    <xf numFmtId="0" fontId="8" fillId="5" borderId="0" xfId="0" applyFont="1" applyFill="1"/>
    <xf numFmtId="0" fontId="10" fillId="3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11" fillId="7" borderId="0" xfId="0" applyFont="1" applyFill="1"/>
    <xf numFmtId="0" fontId="11" fillId="8" borderId="0" xfId="0" applyFont="1" applyFill="1"/>
    <xf numFmtId="0" fontId="10" fillId="7" borderId="0" xfId="0" applyFont="1" applyFill="1" applyAlignment="1">
      <alignment horizontal="left"/>
    </xf>
    <xf numFmtId="0" fontId="10" fillId="7" borderId="0" xfId="0" applyFont="1" applyFill="1" applyAlignment="1"/>
    <xf numFmtId="0" fontId="10" fillId="7" borderId="0" xfId="0" applyFont="1" applyFill="1" applyAlignment="1">
      <alignment horizontal="left"/>
    </xf>
    <xf numFmtId="0" fontId="2" fillId="9" borderId="0" xfId="0" applyFont="1" applyFill="1"/>
    <xf numFmtId="0" fontId="0" fillId="6" borderId="1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2" fillId="9" borderId="8" xfId="0" applyFont="1" applyFill="1" applyBorder="1"/>
    <xf numFmtId="0" fontId="0" fillId="6" borderId="8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3" fillId="6" borderId="6" xfId="1" applyFill="1" applyBorder="1"/>
    <xf numFmtId="0" fontId="13" fillId="6" borderId="10" xfId="1" applyFill="1" applyBorder="1"/>
    <xf numFmtId="0" fontId="0" fillId="3" borderId="2" xfId="0" applyFill="1" applyBorder="1"/>
    <xf numFmtId="0" fontId="0" fillId="9" borderId="3" xfId="0" applyFill="1" applyBorder="1"/>
    <xf numFmtId="0" fontId="0" fillId="9" borderId="5" xfId="0" applyFill="1" applyBorder="1"/>
    <xf numFmtId="0" fontId="0" fillId="3" borderId="6" xfId="0" applyFill="1" applyBorder="1"/>
    <xf numFmtId="0" fontId="2" fillId="3" borderId="10" xfId="0" applyFont="1" applyFill="1" applyBorder="1"/>
    <xf numFmtId="0" fontId="0" fillId="3" borderId="10" xfId="0" applyFill="1" applyBorder="1"/>
    <xf numFmtId="0" fontId="0" fillId="3" borderId="7" xfId="0" applyFill="1" applyBorder="1"/>
    <xf numFmtId="0" fontId="2" fillId="6" borderId="0" xfId="0" applyFont="1" applyFill="1"/>
    <xf numFmtId="0" fontId="2" fillId="6" borderId="8" xfId="0" applyFont="1" applyFill="1" applyBorder="1"/>
    <xf numFmtId="0" fontId="0" fillId="6" borderId="0" xfId="0" applyFill="1" applyBorder="1"/>
    <xf numFmtId="0" fontId="2" fillId="6" borderId="0" xfId="0" applyFont="1" applyFill="1" applyBorder="1"/>
    <xf numFmtId="0" fontId="0" fillId="6" borderId="0" xfId="0" applyFill="1" applyBorder="1" applyAlignment="1">
      <alignment horizontal="center"/>
    </xf>
    <xf numFmtId="0" fontId="16" fillId="6" borderId="0" xfId="0" applyFont="1" applyFill="1" applyBorder="1"/>
    <xf numFmtId="0" fontId="7" fillId="6" borderId="0" xfId="0" applyFont="1" applyFill="1" applyBorder="1"/>
    <xf numFmtId="0" fontId="7" fillId="6" borderId="0" xfId="0" applyFont="1" applyFill="1" applyBorder="1" applyAlignment="1">
      <alignment horizontal="left"/>
    </xf>
    <xf numFmtId="0" fontId="0" fillId="6" borderId="6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6" xfId="0" applyFont="1" applyFill="1" applyBorder="1"/>
    <xf numFmtId="0" fontId="0" fillId="6" borderId="7" xfId="0" applyFont="1" applyFill="1" applyBorder="1"/>
    <xf numFmtId="0" fontId="0" fillId="6" borderId="4" xfId="0" applyFont="1" applyFill="1" applyBorder="1"/>
    <xf numFmtId="0" fontId="0" fillId="6" borderId="8" xfId="0" applyFont="1" applyFill="1" applyBorder="1"/>
    <xf numFmtId="0" fontId="0" fillId="6" borderId="5" xfId="0" applyFont="1" applyFill="1" applyBorder="1"/>
    <xf numFmtId="0" fontId="0" fillId="6" borderId="1" xfId="0" applyFont="1" applyFill="1" applyBorder="1"/>
    <xf numFmtId="0" fontId="0" fillId="6" borderId="10" xfId="0" applyFont="1" applyFill="1" applyBorder="1"/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0" xfId="0" applyFont="1" applyFill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18" fillId="0" borderId="0" xfId="0" applyFont="1"/>
    <xf numFmtId="0" fontId="18" fillId="2" borderId="0" xfId="0" applyFont="1" applyFill="1"/>
    <xf numFmtId="0" fontId="18" fillId="3" borderId="0" xfId="0" applyFont="1" applyFill="1"/>
    <xf numFmtId="0" fontId="21" fillId="3" borderId="0" xfId="0" applyFont="1" applyFill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0" fillId="7" borderId="0" xfId="0" applyFont="1" applyFill="1" applyAlignment="1">
      <alignment horizontal="left"/>
    </xf>
    <xf numFmtId="0" fontId="12" fillId="8" borderId="0" xfId="0" applyFont="1" applyFill="1" applyAlignment="1">
      <alignment horizontal="left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6" borderId="6" xfId="0" quotePrefix="1" applyFill="1" applyBorder="1" applyAlignment="1">
      <alignment horizontal="center"/>
    </xf>
    <xf numFmtId="0" fontId="0" fillId="6" borderId="7" xfId="0" quotePrefix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6" xfId="0" quotePrefix="1" applyFont="1" applyFill="1" applyBorder="1" applyAlignment="1">
      <alignment horizontal="center"/>
    </xf>
    <xf numFmtId="0" fontId="0" fillId="6" borderId="7" xfId="0" quotePrefix="1" applyFont="1" applyFill="1" applyBorder="1" applyAlignment="1">
      <alignment horizontal="center"/>
    </xf>
    <xf numFmtId="0" fontId="14" fillId="6" borderId="6" xfId="1" applyFont="1" applyFill="1" applyBorder="1" applyAlignment="1">
      <alignment horizontal="center"/>
    </xf>
    <xf numFmtId="0" fontId="14" fillId="6" borderId="10" xfId="1" applyFont="1" applyFill="1" applyBorder="1" applyAlignment="1">
      <alignment horizontal="center"/>
    </xf>
    <xf numFmtId="0" fontId="14" fillId="6" borderId="7" xfId="1" applyFont="1" applyFill="1" applyBorder="1" applyAlignment="1">
      <alignment horizontal="center"/>
    </xf>
    <xf numFmtId="0" fontId="7" fillId="6" borderId="0" xfId="0" applyFont="1" applyFill="1" applyBorder="1" applyAlignment="1">
      <alignment horizontal="right"/>
    </xf>
    <xf numFmtId="0" fontId="17" fillId="0" borderId="0" xfId="0" applyFont="1" applyAlignment="1">
      <alignment horizontal="center"/>
    </xf>
    <xf numFmtId="0" fontId="12" fillId="10" borderId="0" xfId="0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2.png"/><Relationship Id="rId4" Type="http://schemas.openxmlformats.org/officeDocument/2006/relationships/image" Target="../media/image3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40.png"/><Relationship Id="rId3" Type="http://schemas.openxmlformats.org/officeDocument/2006/relationships/image" Target="../media/image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31.png"/><Relationship Id="rId5" Type="http://schemas.openxmlformats.org/officeDocument/2006/relationships/image" Target="../media/image5.png"/><Relationship Id="rId10" Type="http://schemas.openxmlformats.org/officeDocument/2006/relationships/image" Target="../media/image30.png"/><Relationship Id="rId4" Type="http://schemas.openxmlformats.org/officeDocument/2006/relationships/image" Target="../media/image4.png"/><Relationship Id="rId9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192405</xdr:colOff>
      <xdr:row>2</xdr:row>
      <xdr:rowOff>41910</xdr:rowOff>
    </xdr:from>
    <xdr:to>
      <xdr:col>0</xdr:col>
      <xdr:colOff>352425</xdr:colOff>
      <xdr:row>2</xdr:row>
      <xdr:rowOff>209550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05" y="651510"/>
          <a:ext cx="160020" cy="167640"/>
        </a:xfrm>
        <a:prstGeom prst="rect">
          <a:avLst/>
        </a:prstGeom>
      </xdr:spPr>
    </xdr:pic>
    <xdr:clientData/>
  </xdr:twoCellAnchor>
  <xdr:twoCellAnchor editAs="oneCell">
    <xdr:from>
      <xdr:col>13</xdr:col>
      <xdr:colOff>146685</xdr:colOff>
      <xdr:row>2</xdr:row>
      <xdr:rowOff>53340</xdr:rowOff>
    </xdr:from>
    <xdr:to>
      <xdr:col>13</xdr:col>
      <xdr:colOff>291465</xdr:colOff>
      <xdr:row>2</xdr:row>
      <xdr:rowOff>198120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1485" y="662940"/>
          <a:ext cx="144780" cy="144780"/>
        </a:xfrm>
        <a:prstGeom prst="rect">
          <a:avLst/>
        </a:prstGeom>
      </xdr:spPr>
    </xdr:pic>
    <xdr:clientData/>
  </xdr:twoCellAnchor>
  <xdr:twoCellAnchor editAs="oneCell">
    <xdr:from>
      <xdr:col>15</xdr:col>
      <xdr:colOff>137160</xdr:colOff>
      <xdr:row>2</xdr:row>
      <xdr:rowOff>32385</xdr:rowOff>
    </xdr:from>
    <xdr:to>
      <xdr:col>15</xdr:col>
      <xdr:colOff>327660</xdr:colOff>
      <xdr:row>2</xdr:row>
      <xdr:rowOff>238125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1160" y="641985"/>
          <a:ext cx="190500" cy="205740"/>
        </a:xfrm>
        <a:prstGeom prst="rect">
          <a:avLst/>
        </a:prstGeom>
      </xdr:spPr>
    </xdr:pic>
    <xdr:clientData/>
  </xdr:twoCellAnchor>
  <xdr:twoCellAnchor editAs="oneCell">
    <xdr:from>
      <xdr:col>17</xdr:col>
      <xdr:colOff>142875</xdr:colOff>
      <xdr:row>2</xdr:row>
      <xdr:rowOff>53340</xdr:rowOff>
    </xdr:from>
    <xdr:to>
      <xdr:col>17</xdr:col>
      <xdr:colOff>310515</xdr:colOff>
      <xdr:row>2</xdr:row>
      <xdr:rowOff>228600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6075" y="662940"/>
          <a:ext cx="167640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</xdr:colOff>
      <xdr:row>4</xdr:row>
      <xdr:rowOff>7620</xdr:rowOff>
    </xdr:from>
    <xdr:to>
      <xdr:col>3</xdr:col>
      <xdr:colOff>137160</xdr:colOff>
      <xdr:row>6</xdr:row>
      <xdr:rowOff>137160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39" y="1021080"/>
          <a:ext cx="1341121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259080</xdr:colOff>
      <xdr:row>5</xdr:row>
      <xdr:rowOff>45720</xdr:rowOff>
    </xdr:from>
    <xdr:to>
      <xdr:col>18</xdr:col>
      <xdr:colOff>126345</xdr:colOff>
      <xdr:row>6</xdr:row>
      <xdr:rowOff>129540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3480" y="1242060"/>
          <a:ext cx="2305665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175260</xdr:rowOff>
    </xdr:from>
    <xdr:to>
      <xdr:col>19</xdr:col>
      <xdr:colOff>7620</xdr:colOff>
      <xdr:row>27</xdr:row>
      <xdr:rowOff>0</xdr:rowOff>
    </xdr:to>
    <xdr:pic>
      <xdr:nvPicPr>
        <xdr:cNvPr id="16" name="Picture 15" descr="Xiaomi mi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1590020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228600</xdr:colOff>
      <xdr:row>18</xdr:row>
      <xdr:rowOff>12192</xdr:rowOff>
    </xdr:from>
    <xdr:to>
      <xdr:col>19</xdr:col>
      <xdr:colOff>7670</xdr:colOff>
      <xdr:row>20</xdr:row>
      <xdr:rowOff>15240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1400" y="3304032"/>
          <a:ext cx="388670" cy="368808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18</xdr:row>
      <xdr:rowOff>7620</xdr:rowOff>
    </xdr:from>
    <xdr:to>
      <xdr:col>0</xdr:col>
      <xdr:colOff>403860</xdr:colOff>
      <xdr:row>20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3299460"/>
          <a:ext cx="381000" cy="35814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29</xdr:row>
      <xdr:rowOff>137160</xdr:rowOff>
    </xdr:from>
    <xdr:to>
      <xdr:col>6</xdr:col>
      <xdr:colOff>121920</xdr:colOff>
      <xdr:row>44</xdr:row>
      <xdr:rowOff>15467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" y="5768340"/>
          <a:ext cx="3147060" cy="2621507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29</xdr:row>
      <xdr:rowOff>114300</xdr:rowOff>
    </xdr:from>
    <xdr:to>
      <xdr:col>12</xdr:col>
      <xdr:colOff>0</xdr:colOff>
      <xdr:row>43</xdr:row>
      <xdr:rowOff>99281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8140" y="5745480"/>
          <a:ext cx="3147060" cy="2545301"/>
        </a:xfrm>
        <a:prstGeom prst="rect">
          <a:avLst/>
        </a:prstGeom>
      </xdr:spPr>
    </xdr:pic>
    <xdr:clientData/>
  </xdr:twoCellAnchor>
  <xdr:twoCellAnchor editAs="oneCell">
    <xdr:from>
      <xdr:col>12</xdr:col>
      <xdr:colOff>426720</xdr:colOff>
      <xdr:row>29</xdr:row>
      <xdr:rowOff>91440</xdr:rowOff>
    </xdr:from>
    <xdr:to>
      <xdr:col>17</xdr:col>
      <xdr:colOff>571500</xdr:colOff>
      <xdr:row>43</xdr:row>
      <xdr:rowOff>175489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920" y="5722620"/>
          <a:ext cx="3192780" cy="264436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44</xdr:row>
      <xdr:rowOff>129540</xdr:rowOff>
    </xdr:from>
    <xdr:to>
      <xdr:col>6</xdr:col>
      <xdr:colOff>144780</xdr:colOff>
      <xdr:row>59</xdr:row>
      <xdr:rowOff>23088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" y="8503920"/>
          <a:ext cx="3177540" cy="2636748"/>
        </a:xfrm>
        <a:prstGeom prst="rect">
          <a:avLst/>
        </a:prstGeom>
      </xdr:spPr>
    </xdr:pic>
    <xdr:clientData/>
  </xdr:twoCellAnchor>
  <xdr:twoCellAnchor editAs="oneCell">
    <xdr:from>
      <xdr:col>6</xdr:col>
      <xdr:colOff>396240</xdr:colOff>
      <xdr:row>44</xdr:row>
      <xdr:rowOff>121920</xdr:rowOff>
    </xdr:from>
    <xdr:to>
      <xdr:col>12</xdr:col>
      <xdr:colOff>7620</xdr:colOff>
      <xdr:row>59</xdr:row>
      <xdr:rowOff>7848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3840" y="8496300"/>
          <a:ext cx="3268980" cy="2629128"/>
        </a:xfrm>
        <a:prstGeom prst="rect">
          <a:avLst/>
        </a:prstGeom>
      </xdr:spPr>
    </xdr:pic>
    <xdr:clientData/>
  </xdr:twoCellAnchor>
  <xdr:twoCellAnchor editAs="oneCell">
    <xdr:from>
      <xdr:col>12</xdr:col>
      <xdr:colOff>358140</xdr:colOff>
      <xdr:row>44</xdr:row>
      <xdr:rowOff>114300</xdr:rowOff>
    </xdr:from>
    <xdr:to>
      <xdr:col>17</xdr:col>
      <xdr:colOff>579120</xdr:colOff>
      <xdr:row>59</xdr:row>
      <xdr:rowOff>30710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3340" y="8488680"/>
          <a:ext cx="3268980" cy="265961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60</xdr:row>
      <xdr:rowOff>167640</xdr:rowOff>
    </xdr:from>
    <xdr:to>
      <xdr:col>6</xdr:col>
      <xdr:colOff>106680</xdr:colOff>
      <xdr:row>75</xdr:row>
      <xdr:rowOff>61188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1468100"/>
          <a:ext cx="3192780" cy="2636748"/>
        </a:xfrm>
        <a:prstGeom prst="rect">
          <a:avLst/>
        </a:prstGeom>
      </xdr:spPr>
    </xdr:pic>
    <xdr:clientData/>
  </xdr:twoCellAnchor>
  <xdr:twoCellAnchor editAs="oneCell">
    <xdr:from>
      <xdr:col>6</xdr:col>
      <xdr:colOff>403861</xdr:colOff>
      <xdr:row>61</xdr:row>
      <xdr:rowOff>7620</xdr:rowOff>
    </xdr:from>
    <xdr:to>
      <xdr:col>12</xdr:col>
      <xdr:colOff>7621</xdr:colOff>
      <xdr:row>75</xdr:row>
      <xdr:rowOff>114531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1461" y="11490960"/>
          <a:ext cx="3261360" cy="2667231"/>
        </a:xfrm>
        <a:prstGeom prst="rect">
          <a:avLst/>
        </a:prstGeom>
      </xdr:spPr>
    </xdr:pic>
    <xdr:clientData/>
  </xdr:twoCellAnchor>
  <xdr:twoCellAnchor editAs="oneCell">
    <xdr:from>
      <xdr:col>12</xdr:col>
      <xdr:colOff>335281</xdr:colOff>
      <xdr:row>61</xdr:row>
      <xdr:rowOff>15240</xdr:rowOff>
    </xdr:from>
    <xdr:to>
      <xdr:col>18</xdr:col>
      <xdr:colOff>30481</xdr:colOff>
      <xdr:row>75</xdr:row>
      <xdr:rowOff>167875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0481" y="11498580"/>
          <a:ext cx="3352800" cy="2712955"/>
        </a:xfrm>
        <a:prstGeom prst="rect">
          <a:avLst/>
        </a:prstGeom>
      </xdr:spPr>
    </xdr:pic>
    <xdr:clientData/>
  </xdr:twoCellAnchor>
  <xdr:twoCellAnchor editAs="oneCell">
    <xdr:from>
      <xdr:col>0</xdr:col>
      <xdr:colOff>541021</xdr:colOff>
      <xdr:row>76</xdr:row>
      <xdr:rowOff>121920</xdr:rowOff>
    </xdr:from>
    <xdr:to>
      <xdr:col>6</xdr:col>
      <xdr:colOff>76201</xdr:colOff>
      <xdr:row>91</xdr:row>
      <xdr:rowOff>152640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1" y="14348460"/>
          <a:ext cx="3192780" cy="2773920"/>
        </a:xfrm>
        <a:prstGeom prst="rect">
          <a:avLst/>
        </a:prstGeom>
      </xdr:spPr>
    </xdr:pic>
    <xdr:clientData/>
  </xdr:twoCellAnchor>
  <xdr:twoCellAnchor editAs="oneCell">
    <xdr:from>
      <xdr:col>6</xdr:col>
      <xdr:colOff>388621</xdr:colOff>
      <xdr:row>76</xdr:row>
      <xdr:rowOff>152400</xdr:rowOff>
    </xdr:from>
    <xdr:to>
      <xdr:col>12</xdr:col>
      <xdr:colOff>30481</xdr:colOff>
      <xdr:row>91</xdr:row>
      <xdr:rowOff>160258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6221" y="14378940"/>
          <a:ext cx="3299460" cy="2751058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76</xdr:row>
      <xdr:rowOff>167640</xdr:rowOff>
    </xdr:from>
    <xdr:to>
      <xdr:col>18</xdr:col>
      <xdr:colOff>22860</xdr:colOff>
      <xdr:row>91</xdr:row>
      <xdr:rowOff>145016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14394180"/>
          <a:ext cx="3375660" cy="2720576"/>
        </a:xfrm>
        <a:prstGeom prst="rect">
          <a:avLst/>
        </a:prstGeom>
      </xdr:spPr>
    </xdr:pic>
    <xdr:clientData/>
  </xdr:twoCellAnchor>
  <xdr:twoCellAnchor editAs="oneCell">
    <xdr:from>
      <xdr:col>0</xdr:col>
      <xdr:colOff>548640</xdr:colOff>
      <xdr:row>94</xdr:row>
      <xdr:rowOff>129540</xdr:rowOff>
    </xdr:from>
    <xdr:to>
      <xdr:col>18</xdr:col>
      <xdr:colOff>22860</xdr:colOff>
      <xdr:row>109</xdr:row>
      <xdr:rowOff>7620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" y="17693640"/>
          <a:ext cx="10447020" cy="2621280"/>
        </a:xfrm>
        <a:prstGeom prst="rect">
          <a:avLst/>
        </a:prstGeom>
      </xdr:spPr>
    </xdr:pic>
    <xdr:clientData/>
  </xdr:twoCellAnchor>
  <xdr:twoCellAnchor editAs="oneCell">
    <xdr:from>
      <xdr:col>0</xdr:col>
      <xdr:colOff>528245</xdr:colOff>
      <xdr:row>111</xdr:row>
      <xdr:rowOff>85949</xdr:rowOff>
    </xdr:from>
    <xdr:to>
      <xdr:col>17</xdr:col>
      <xdr:colOff>543485</xdr:colOff>
      <xdr:row>114</xdr:row>
      <xdr:rowOff>85949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245" y="21631499"/>
          <a:ext cx="1037844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121919</xdr:colOff>
      <xdr:row>125</xdr:row>
      <xdr:rowOff>76200</xdr:rowOff>
    </xdr:from>
    <xdr:to>
      <xdr:col>2</xdr:col>
      <xdr:colOff>382524</xdr:colOff>
      <xdr:row>126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19" y="23370540"/>
          <a:ext cx="260605" cy="121920"/>
        </a:xfrm>
        <a:prstGeom prst="rect">
          <a:avLst/>
        </a:prstGeom>
      </xdr:spPr>
    </xdr:pic>
    <xdr:clientData/>
  </xdr:twoCellAnchor>
  <xdr:twoCellAnchor editAs="oneCell">
    <xdr:from>
      <xdr:col>14</xdr:col>
      <xdr:colOff>327660</xdr:colOff>
      <xdr:row>117</xdr:row>
      <xdr:rowOff>0</xdr:rowOff>
    </xdr:from>
    <xdr:to>
      <xdr:col>17</xdr:col>
      <xdr:colOff>571500</xdr:colOff>
      <xdr:row>126</xdr:row>
      <xdr:rowOff>167640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2060" y="21770340"/>
          <a:ext cx="2072640" cy="1889760"/>
        </a:xfrm>
        <a:prstGeom prst="rect">
          <a:avLst/>
        </a:prstGeom>
      </xdr:spPr>
    </xdr:pic>
    <xdr:clientData/>
  </xdr:twoCellAnchor>
  <xdr:twoCellAnchor editAs="oneCell">
    <xdr:from>
      <xdr:col>18</xdr:col>
      <xdr:colOff>49892</xdr:colOff>
      <xdr:row>131</xdr:row>
      <xdr:rowOff>137160</xdr:rowOff>
    </xdr:from>
    <xdr:to>
      <xdr:col>18</xdr:col>
      <xdr:colOff>419100</xdr:colOff>
      <xdr:row>133</xdr:row>
      <xdr:rowOff>57798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2692" y="25311735"/>
          <a:ext cx="369208" cy="282588"/>
        </a:xfrm>
        <a:prstGeom prst="rect">
          <a:avLst/>
        </a:prstGeom>
      </xdr:spPr>
    </xdr:pic>
    <xdr:clientData/>
  </xdr:twoCellAnchor>
  <xdr:twoCellAnchor editAs="oneCell">
    <xdr:from>
      <xdr:col>11</xdr:col>
      <xdr:colOff>35700</xdr:colOff>
      <xdr:row>5</xdr:row>
      <xdr:rowOff>50940</xdr:rowOff>
    </xdr:from>
    <xdr:to>
      <xdr:col>11</xdr:col>
      <xdr:colOff>264300</xdr:colOff>
      <xdr:row>6</xdr:row>
      <xdr:rowOff>96660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1300" y="124728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11</xdr:col>
      <xdr:colOff>373800</xdr:colOff>
      <xdr:row>5</xdr:row>
      <xdr:rowOff>53760</xdr:rowOff>
    </xdr:from>
    <xdr:to>
      <xdr:col>11</xdr:col>
      <xdr:colOff>602400</xdr:colOff>
      <xdr:row>6</xdr:row>
      <xdr:rowOff>99480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9400" y="125010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112320</xdr:colOff>
      <xdr:row>5</xdr:row>
      <xdr:rowOff>51360</xdr:rowOff>
    </xdr:from>
    <xdr:to>
      <xdr:col>12</xdr:col>
      <xdr:colOff>340920</xdr:colOff>
      <xdr:row>6</xdr:row>
      <xdr:rowOff>97080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7520" y="124770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12</xdr:col>
      <xdr:colOff>422340</xdr:colOff>
      <xdr:row>5</xdr:row>
      <xdr:rowOff>56580</xdr:rowOff>
    </xdr:from>
    <xdr:to>
      <xdr:col>13</xdr:col>
      <xdr:colOff>41340</xdr:colOff>
      <xdr:row>6</xdr:row>
      <xdr:rowOff>102300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7540" y="125292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131940</xdr:colOff>
      <xdr:row>5</xdr:row>
      <xdr:rowOff>53340</xdr:rowOff>
    </xdr:from>
    <xdr:to>
      <xdr:col>13</xdr:col>
      <xdr:colOff>360540</xdr:colOff>
      <xdr:row>6</xdr:row>
      <xdr:rowOff>99060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6740" y="124968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442620</xdr:colOff>
      <xdr:row>5</xdr:row>
      <xdr:rowOff>38100</xdr:rowOff>
    </xdr:from>
    <xdr:to>
      <xdr:col>14</xdr:col>
      <xdr:colOff>106680</xdr:colOff>
      <xdr:row>6</xdr:row>
      <xdr:rowOff>128880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7420" y="1234440"/>
          <a:ext cx="273660" cy="273660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25</xdr:row>
      <xdr:rowOff>160020</xdr:rowOff>
    </xdr:from>
    <xdr:to>
      <xdr:col>10</xdr:col>
      <xdr:colOff>251574</xdr:colOff>
      <xdr:row>27</xdr:row>
      <xdr:rowOff>22860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5013960"/>
          <a:ext cx="1318374" cy="22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411480</xdr:colOff>
      <xdr:row>6</xdr:row>
      <xdr:rowOff>15240</xdr:rowOff>
    </xdr:from>
    <xdr:to>
      <xdr:col>4</xdr:col>
      <xdr:colOff>586740</xdr:colOff>
      <xdr:row>6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9880" y="1272540"/>
          <a:ext cx="175260" cy="175260"/>
        </a:xfrm>
        <a:prstGeom prst="rect">
          <a:avLst/>
        </a:prstGeom>
      </xdr:spPr>
    </xdr:pic>
    <xdr:clientData/>
  </xdr:twoCellAnchor>
  <xdr:twoCellAnchor editAs="oneCell">
    <xdr:from>
      <xdr:col>4</xdr:col>
      <xdr:colOff>373380</xdr:colOff>
      <xdr:row>7</xdr:row>
      <xdr:rowOff>91440</xdr:rowOff>
    </xdr:from>
    <xdr:to>
      <xdr:col>6</xdr:col>
      <xdr:colOff>396348</xdr:colOff>
      <xdr:row>8</xdr:row>
      <xdr:rowOff>114321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1780" y="1546860"/>
          <a:ext cx="1242168" cy="221001"/>
        </a:xfrm>
        <a:prstGeom prst="rect">
          <a:avLst/>
        </a:prstGeom>
      </xdr:spPr>
    </xdr:pic>
    <xdr:clientData/>
  </xdr:twoCellAnchor>
  <xdr:twoCellAnchor editAs="oneCell">
    <xdr:from>
      <xdr:col>19</xdr:col>
      <xdr:colOff>44824</xdr:colOff>
      <xdr:row>10</xdr:row>
      <xdr:rowOff>8965</xdr:rowOff>
    </xdr:from>
    <xdr:to>
      <xdr:col>19</xdr:col>
      <xdr:colOff>233083</xdr:colOff>
      <xdr:row>11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7224" y="2043953"/>
          <a:ext cx="188259" cy="188259"/>
        </a:xfrm>
        <a:prstGeom prst="rect">
          <a:avLst/>
        </a:prstGeom>
      </xdr:spPr>
    </xdr:pic>
    <xdr:clientData/>
  </xdr:twoCellAnchor>
  <xdr:twoCellAnchor editAs="oneCell">
    <xdr:from>
      <xdr:col>19</xdr:col>
      <xdr:colOff>53788</xdr:colOff>
      <xdr:row>11</xdr:row>
      <xdr:rowOff>0</xdr:rowOff>
    </xdr:from>
    <xdr:to>
      <xdr:col>19</xdr:col>
      <xdr:colOff>242047</xdr:colOff>
      <xdr:row>11</xdr:row>
      <xdr:rowOff>188259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188" y="2232212"/>
          <a:ext cx="188259" cy="188259"/>
        </a:xfrm>
        <a:prstGeom prst="rect">
          <a:avLst/>
        </a:prstGeom>
      </xdr:spPr>
    </xdr:pic>
    <xdr:clientData/>
  </xdr:twoCellAnchor>
  <xdr:twoCellAnchor editAs="oneCell">
    <xdr:from>
      <xdr:col>19</xdr:col>
      <xdr:colOff>53788</xdr:colOff>
      <xdr:row>12</xdr:row>
      <xdr:rowOff>8965</xdr:rowOff>
    </xdr:from>
    <xdr:to>
      <xdr:col>19</xdr:col>
      <xdr:colOff>242047</xdr:colOff>
      <xdr:row>13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188" y="2438400"/>
          <a:ext cx="188259" cy="188259"/>
        </a:xfrm>
        <a:prstGeom prst="rect">
          <a:avLst/>
        </a:prstGeom>
      </xdr:spPr>
    </xdr:pic>
    <xdr:clientData/>
  </xdr:twoCellAnchor>
  <xdr:twoCellAnchor editAs="oneCell">
    <xdr:from>
      <xdr:col>19</xdr:col>
      <xdr:colOff>62753</xdr:colOff>
      <xdr:row>13</xdr:row>
      <xdr:rowOff>0</xdr:rowOff>
    </xdr:from>
    <xdr:to>
      <xdr:col>19</xdr:col>
      <xdr:colOff>251012</xdr:colOff>
      <xdr:row>13</xdr:row>
      <xdr:rowOff>188259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5153" y="2626659"/>
          <a:ext cx="188259" cy="188259"/>
        </a:xfrm>
        <a:prstGeom prst="rect">
          <a:avLst/>
        </a:prstGeom>
      </xdr:spPr>
    </xdr:pic>
    <xdr:clientData/>
  </xdr:twoCellAnchor>
  <xdr:twoCellAnchor editAs="oneCell">
    <xdr:from>
      <xdr:col>19</xdr:col>
      <xdr:colOff>367552</xdr:colOff>
      <xdr:row>10</xdr:row>
      <xdr:rowOff>8964</xdr:rowOff>
    </xdr:from>
    <xdr:to>
      <xdr:col>19</xdr:col>
      <xdr:colOff>555811</xdr:colOff>
      <xdr:row>10</xdr:row>
      <xdr:rowOff>197223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1949952" y="2043952"/>
          <a:ext cx="188259" cy="188259"/>
        </a:xfrm>
        <a:prstGeom prst="rect">
          <a:avLst/>
        </a:prstGeom>
      </xdr:spPr>
    </xdr:pic>
    <xdr:clientData/>
  </xdr:twoCellAnchor>
  <xdr:twoCellAnchor editAs="oneCell">
    <xdr:from>
      <xdr:col>19</xdr:col>
      <xdr:colOff>367553</xdr:colOff>
      <xdr:row>11</xdr:row>
      <xdr:rowOff>8965</xdr:rowOff>
    </xdr:from>
    <xdr:to>
      <xdr:col>19</xdr:col>
      <xdr:colOff>555812</xdr:colOff>
      <xdr:row>12</xdr:row>
      <xdr:rowOff>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1949953" y="2241177"/>
          <a:ext cx="188259" cy="188259"/>
        </a:xfrm>
        <a:prstGeom prst="rect">
          <a:avLst/>
        </a:prstGeom>
      </xdr:spPr>
    </xdr:pic>
    <xdr:clientData/>
  </xdr:twoCellAnchor>
  <xdr:twoCellAnchor editAs="oneCell">
    <xdr:from>
      <xdr:col>19</xdr:col>
      <xdr:colOff>367553</xdr:colOff>
      <xdr:row>12</xdr:row>
      <xdr:rowOff>8964</xdr:rowOff>
    </xdr:from>
    <xdr:to>
      <xdr:col>19</xdr:col>
      <xdr:colOff>555812</xdr:colOff>
      <xdr:row>12</xdr:row>
      <xdr:rowOff>197223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1949953" y="2438399"/>
          <a:ext cx="188259" cy="188259"/>
        </a:xfrm>
        <a:prstGeom prst="rect">
          <a:avLst/>
        </a:prstGeom>
      </xdr:spPr>
    </xdr:pic>
    <xdr:clientData/>
  </xdr:twoCellAnchor>
  <xdr:twoCellAnchor editAs="oneCell">
    <xdr:from>
      <xdr:col>19</xdr:col>
      <xdr:colOff>361278</xdr:colOff>
      <xdr:row>13</xdr:row>
      <xdr:rowOff>17930</xdr:rowOff>
    </xdr:from>
    <xdr:to>
      <xdr:col>19</xdr:col>
      <xdr:colOff>549537</xdr:colOff>
      <xdr:row>14</xdr:row>
      <xdr:rowOff>8966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11943678" y="2662070"/>
          <a:ext cx="188259" cy="1891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403860</xdr:colOff>
      <xdr:row>6</xdr:row>
      <xdr:rowOff>7620</xdr:rowOff>
    </xdr:from>
    <xdr:to>
      <xdr:col>4</xdr:col>
      <xdr:colOff>579120</xdr:colOff>
      <xdr:row>6</xdr:row>
      <xdr:rowOff>182880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2260" y="1249680"/>
          <a:ext cx="175260" cy="175260"/>
        </a:xfrm>
        <a:prstGeom prst="rect">
          <a:avLst/>
        </a:prstGeom>
      </xdr:spPr>
    </xdr:pic>
    <xdr:clientData/>
  </xdr:twoCellAnchor>
  <xdr:twoCellAnchor editAs="oneCell">
    <xdr:from>
      <xdr:col>19</xdr:col>
      <xdr:colOff>213360</xdr:colOff>
      <xdr:row>9</xdr:row>
      <xdr:rowOff>0</xdr:rowOff>
    </xdr:from>
    <xdr:to>
      <xdr:col>19</xdr:col>
      <xdr:colOff>396240</xdr:colOff>
      <xdr:row>9</xdr:row>
      <xdr:rowOff>182880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5760" y="183642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19</xdr:col>
      <xdr:colOff>198120</xdr:colOff>
      <xdr:row>9</xdr:row>
      <xdr:rowOff>190500</xdr:rowOff>
    </xdr:from>
    <xdr:to>
      <xdr:col>19</xdr:col>
      <xdr:colOff>396240</xdr:colOff>
      <xdr:row>10</xdr:row>
      <xdr:rowOff>190500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0520" y="202692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19</xdr:col>
      <xdr:colOff>205740</xdr:colOff>
      <xdr:row>10</xdr:row>
      <xdr:rowOff>182880</xdr:rowOff>
    </xdr:from>
    <xdr:to>
      <xdr:col>19</xdr:col>
      <xdr:colOff>403860</xdr:colOff>
      <xdr:row>11</xdr:row>
      <xdr:rowOff>182880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8140" y="221742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19</xdr:col>
      <xdr:colOff>205740</xdr:colOff>
      <xdr:row>12</xdr:row>
      <xdr:rowOff>0</xdr:rowOff>
    </xdr:from>
    <xdr:to>
      <xdr:col>19</xdr:col>
      <xdr:colOff>403860</xdr:colOff>
      <xdr:row>13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8140" y="2430780"/>
          <a:ext cx="198120" cy="198120"/>
        </a:xfrm>
        <a:prstGeom prst="rect">
          <a:avLst/>
        </a:prstGeom>
      </xdr:spPr>
    </xdr:pic>
    <xdr:clientData/>
  </xdr:twoCellAnchor>
  <xdr:twoCellAnchor editAs="oneCell">
    <xdr:from>
      <xdr:col>19</xdr:col>
      <xdr:colOff>205740</xdr:colOff>
      <xdr:row>13</xdr:row>
      <xdr:rowOff>7620</xdr:rowOff>
    </xdr:from>
    <xdr:to>
      <xdr:col>19</xdr:col>
      <xdr:colOff>403860</xdr:colOff>
      <xdr:row>14</xdr:row>
      <xdr:rowOff>7620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8140" y="2636520"/>
          <a:ext cx="198120" cy="1981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3</xdr:row>
      <xdr:rowOff>22860</xdr:rowOff>
    </xdr:from>
    <xdr:to>
      <xdr:col>0</xdr:col>
      <xdr:colOff>381000</xdr:colOff>
      <xdr:row>4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" y="670560"/>
          <a:ext cx="160020" cy="160020"/>
        </a:xfrm>
        <a:prstGeom prst="rect">
          <a:avLst/>
        </a:prstGeom>
      </xdr:spPr>
    </xdr:pic>
    <xdr:clientData/>
  </xdr:twoCellAnchor>
  <xdr:twoCellAnchor editAs="oneCell">
    <xdr:from>
      <xdr:col>13</xdr:col>
      <xdr:colOff>137160</xdr:colOff>
      <xdr:row>3</xdr:row>
      <xdr:rowOff>15240</xdr:rowOff>
    </xdr:from>
    <xdr:to>
      <xdr:col>13</xdr:col>
      <xdr:colOff>281940</xdr:colOff>
      <xdr:row>3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1960" y="662940"/>
          <a:ext cx="144780" cy="144780"/>
        </a:xfrm>
        <a:prstGeom prst="rect">
          <a:avLst/>
        </a:prstGeom>
      </xdr:spPr>
    </xdr:pic>
    <xdr:clientData/>
  </xdr:twoCellAnchor>
  <xdr:twoCellAnchor editAs="oneCell">
    <xdr:from>
      <xdr:col>15</xdr:col>
      <xdr:colOff>137160</xdr:colOff>
      <xdr:row>2</xdr:row>
      <xdr:rowOff>175260</xdr:rowOff>
    </xdr:from>
    <xdr:to>
      <xdr:col>15</xdr:col>
      <xdr:colOff>327660</xdr:colOff>
      <xdr:row>4</xdr:row>
      <xdr:rowOff>15240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1160" y="640080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3</xdr:row>
      <xdr:rowOff>15240</xdr:rowOff>
    </xdr:from>
    <xdr:to>
      <xdr:col>17</xdr:col>
      <xdr:colOff>320040</xdr:colOff>
      <xdr:row>4</xdr:row>
      <xdr:rowOff>7620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662940"/>
          <a:ext cx="167640" cy="167640"/>
        </a:xfrm>
        <a:prstGeom prst="rect">
          <a:avLst/>
        </a:prstGeom>
      </xdr:spPr>
    </xdr:pic>
    <xdr:clientData/>
  </xdr:twoCellAnchor>
  <xdr:twoCellAnchor editAs="oneCell">
    <xdr:from>
      <xdr:col>1</xdr:col>
      <xdr:colOff>15238</xdr:colOff>
      <xdr:row>5</xdr:row>
      <xdr:rowOff>0</xdr:rowOff>
    </xdr:from>
    <xdr:to>
      <xdr:col>3</xdr:col>
      <xdr:colOff>350519</xdr:colOff>
      <xdr:row>7</xdr:row>
      <xdr:rowOff>167640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38" y="990600"/>
          <a:ext cx="1554481" cy="518160"/>
        </a:xfrm>
        <a:prstGeom prst="rect">
          <a:avLst/>
        </a:prstGeom>
      </xdr:spPr>
    </xdr:pic>
    <xdr:clientData/>
  </xdr:twoCellAnchor>
  <xdr:twoCellAnchor editAs="oneCell">
    <xdr:from>
      <xdr:col>14</xdr:col>
      <xdr:colOff>259080</xdr:colOff>
      <xdr:row>6</xdr:row>
      <xdr:rowOff>45720</xdr:rowOff>
    </xdr:from>
    <xdr:to>
      <xdr:col>18</xdr:col>
      <xdr:colOff>126345</xdr:colOff>
      <xdr:row>7</xdr:row>
      <xdr:rowOff>114300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3480" y="1242060"/>
          <a:ext cx="2305665" cy="243840"/>
        </a:xfrm>
        <a:prstGeom prst="rect">
          <a:avLst/>
        </a:prstGeom>
      </xdr:spPr>
    </xdr:pic>
    <xdr:clientData/>
  </xdr:twoCellAnchor>
  <xdr:twoCellAnchor editAs="oneCell">
    <xdr:from>
      <xdr:col>11</xdr:col>
      <xdr:colOff>35700</xdr:colOff>
      <xdr:row>6</xdr:row>
      <xdr:rowOff>50940</xdr:rowOff>
    </xdr:from>
    <xdr:to>
      <xdr:col>11</xdr:col>
      <xdr:colOff>264300</xdr:colOff>
      <xdr:row>7</xdr:row>
      <xdr:rowOff>104280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1300" y="124728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11</xdr:col>
      <xdr:colOff>373800</xdr:colOff>
      <xdr:row>6</xdr:row>
      <xdr:rowOff>53760</xdr:rowOff>
    </xdr:from>
    <xdr:to>
      <xdr:col>11</xdr:col>
      <xdr:colOff>602400</xdr:colOff>
      <xdr:row>7</xdr:row>
      <xdr:rowOff>107100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9400" y="125010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112320</xdr:colOff>
      <xdr:row>6</xdr:row>
      <xdr:rowOff>51360</xdr:rowOff>
    </xdr:from>
    <xdr:to>
      <xdr:col>12</xdr:col>
      <xdr:colOff>340920</xdr:colOff>
      <xdr:row>7</xdr:row>
      <xdr:rowOff>104700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7520" y="124770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12</xdr:col>
      <xdr:colOff>422340</xdr:colOff>
      <xdr:row>6</xdr:row>
      <xdr:rowOff>56580</xdr:rowOff>
    </xdr:from>
    <xdr:to>
      <xdr:col>13</xdr:col>
      <xdr:colOff>41340</xdr:colOff>
      <xdr:row>7</xdr:row>
      <xdr:rowOff>109920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7540" y="125292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131940</xdr:colOff>
      <xdr:row>6</xdr:row>
      <xdr:rowOff>53340</xdr:rowOff>
    </xdr:from>
    <xdr:to>
      <xdr:col>13</xdr:col>
      <xdr:colOff>360540</xdr:colOff>
      <xdr:row>7</xdr:row>
      <xdr:rowOff>106680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6740" y="1249680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442620</xdr:colOff>
      <xdr:row>6</xdr:row>
      <xdr:rowOff>38100</xdr:rowOff>
    </xdr:from>
    <xdr:to>
      <xdr:col>14</xdr:col>
      <xdr:colOff>106680</xdr:colOff>
      <xdr:row>7</xdr:row>
      <xdr:rowOff>136500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7420" y="1234440"/>
          <a:ext cx="273660" cy="2736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30480</xdr:rowOff>
    </xdr:from>
    <xdr:to>
      <xdr:col>19</xdr:col>
      <xdr:colOff>22860</xdr:colOff>
      <xdr:row>56</xdr:row>
      <xdr:rowOff>80945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247900"/>
          <a:ext cx="11605260" cy="7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uytong@gmail.com.vn" TargetMode="External"/><Relationship Id="rId2" Type="http://schemas.openxmlformats.org/officeDocument/2006/relationships/hyperlink" Target="mailto:mantrang3201@gmail.com" TargetMode="External"/><Relationship Id="rId1" Type="http://schemas.openxmlformats.org/officeDocument/2006/relationships/hyperlink" Target="mailto:tuandhv96@gmail.com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mailto:tiephoang12c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8"/>
  <sheetViews>
    <sheetView topLeftCell="A103" zoomScaleNormal="100" workbookViewId="0">
      <selection activeCell="U115" sqref="U115"/>
    </sheetView>
  </sheetViews>
  <sheetFormatPr defaultRowHeight="14.4" x14ac:dyDescent="0.3"/>
  <sheetData>
    <row r="1" spans="1:19" ht="36.6" customHeight="1" x14ac:dyDescent="0.3">
      <c r="E1" s="77" t="s">
        <v>0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9" ht="12" customHeight="1" x14ac:dyDescent="0.3"/>
    <row r="3" spans="1:19" ht="21" customHeight="1" x14ac:dyDescent="0.3">
      <c r="A3" s="79" t="s">
        <v>1</v>
      </c>
      <c r="B3" s="80"/>
      <c r="C3" s="80"/>
      <c r="D3" s="1"/>
      <c r="E3" s="1"/>
      <c r="F3" s="1"/>
      <c r="G3" s="1"/>
      <c r="H3" s="1"/>
      <c r="I3" s="1"/>
      <c r="J3" s="1"/>
      <c r="K3" s="1"/>
      <c r="L3" s="1"/>
      <c r="M3" s="1"/>
      <c r="N3" s="81" t="s">
        <v>2</v>
      </c>
      <c r="O3" s="81"/>
      <c r="P3" s="81" t="s">
        <v>3</v>
      </c>
      <c r="Q3" s="81"/>
      <c r="R3" s="81" t="s">
        <v>4</v>
      </c>
      <c r="S3" s="81"/>
    </row>
    <row r="4" spans="1:19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3">
      <c r="A7" s="2"/>
      <c r="B7" s="83"/>
      <c r="C7" s="83"/>
      <c r="D7" s="8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3">
      <c r="A8" s="2"/>
      <c r="B8" s="3" t="s">
        <v>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">
      <c r="A10" s="1"/>
      <c r="B10" s="82" t="s">
        <v>6</v>
      </c>
      <c r="C10" s="82"/>
      <c r="D10" s="82" t="s">
        <v>7</v>
      </c>
      <c r="E10" s="82"/>
      <c r="F10" s="82" t="s">
        <v>8</v>
      </c>
      <c r="G10" s="82"/>
      <c r="H10" s="82" t="s">
        <v>9</v>
      </c>
      <c r="I10" s="82"/>
      <c r="J10" s="82" t="s">
        <v>10</v>
      </c>
      <c r="K10" s="82"/>
      <c r="L10" s="82" t="s">
        <v>13</v>
      </c>
      <c r="M10" s="82"/>
      <c r="N10" s="82" t="s">
        <v>11</v>
      </c>
      <c r="O10" s="82"/>
      <c r="P10" s="82" t="s">
        <v>12</v>
      </c>
      <c r="Q10" s="82"/>
      <c r="R10" s="1"/>
      <c r="S10" s="1"/>
    </row>
    <row r="11" spans="1:19" x14ac:dyDescent="0.3">
      <c r="A11" s="1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</row>
    <row r="28" spans="1:19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18" x14ac:dyDescent="0.35">
      <c r="A29" s="4"/>
      <c r="B29" s="5" t="s">
        <v>14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1" spans="1:19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8" x14ac:dyDescent="0.35">
      <c r="A94" s="6"/>
      <c r="B94" s="8" t="s">
        <v>15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9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9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15.6" x14ac:dyDescent="0.3">
      <c r="A118" s="6"/>
      <c r="B118" s="9" t="s">
        <v>16</v>
      </c>
      <c r="C118" s="6"/>
      <c r="D118" s="6"/>
      <c r="E118" s="6"/>
      <c r="F118" s="6"/>
      <c r="G118" s="9" t="s">
        <v>25</v>
      </c>
      <c r="H118" s="6"/>
      <c r="I118" s="6"/>
      <c r="J118" s="6"/>
      <c r="K118" s="6"/>
      <c r="L118" s="9" t="s">
        <v>26</v>
      </c>
      <c r="M118" s="6"/>
      <c r="N118" s="6"/>
      <c r="O118" s="6"/>
      <c r="P118" s="6"/>
      <c r="Q118" s="6"/>
      <c r="R118" s="6"/>
      <c r="S118" s="6"/>
    </row>
    <row r="119" spans="1:19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15.6" x14ac:dyDescent="0.3">
      <c r="A120" s="6"/>
      <c r="B120" s="9" t="s">
        <v>17</v>
      </c>
      <c r="C120" s="6"/>
      <c r="D120" s="6"/>
      <c r="E120" s="6"/>
      <c r="F120" s="6"/>
      <c r="G120" s="9" t="s">
        <v>21</v>
      </c>
      <c r="H120" s="6"/>
      <c r="I120" s="6"/>
      <c r="J120" s="6"/>
      <c r="K120" s="6"/>
      <c r="L120" s="9" t="s">
        <v>27</v>
      </c>
      <c r="M120" s="6"/>
      <c r="N120" s="6"/>
      <c r="O120" s="6"/>
      <c r="P120" s="6"/>
      <c r="Q120" s="6"/>
      <c r="R120" s="6"/>
      <c r="S120" s="6"/>
    </row>
    <row r="121" spans="1:19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15.6" x14ac:dyDescent="0.3">
      <c r="A122" s="6"/>
      <c r="B122" s="9" t="s">
        <v>18</v>
      </c>
      <c r="C122" s="6"/>
      <c r="D122" s="6"/>
      <c r="E122" s="6"/>
      <c r="F122" s="6"/>
      <c r="G122" s="9" t="s">
        <v>22</v>
      </c>
      <c r="H122" s="6"/>
      <c r="I122" s="6"/>
      <c r="J122" s="6"/>
      <c r="K122" s="6"/>
      <c r="L122" s="9" t="s">
        <v>28</v>
      </c>
      <c r="M122" s="6"/>
      <c r="N122" s="6"/>
      <c r="O122" s="6"/>
      <c r="P122" s="6"/>
      <c r="Q122" s="6"/>
      <c r="R122" s="6"/>
      <c r="S122" s="6"/>
    </row>
    <row r="123" spans="1:19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15.6" x14ac:dyDescent="0.3">
      <c r="A124" s="6"/>
      <c r="B124" s="9" t="s">
        <v>19</v>
      </c>
      <c r="C124" s="6"/>
      <c r="D124" s="6"/>
      <c r="E124" s="6"/>
      <c r="F124" s="6"/>
      <c r="G124" s="9" t="s">
        <v>23</v>
      </c>
      <c r="H124" s="6"/>
      <c r="I124" s="6"/>
      <c r="J124" s="6"/>
      <c r="K124" s="6"/>
      <c r="L124" s="9" t="s">
        <v>35</v>
      </c>
      <c r="M124" s="6"/>
      <c r="N124" s="6"/>
      <c r="O124" s="6"/>
      <c r="P124" s="6"/>
      <c r="Q124" s="6"/>
      <c r="R124" s="6"/>
      <c r="S124" s="6"/>
    </row>
    <row r="125" spans="1:19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15.6" x14ac:dyDescent="0.3">
      <c r="A126" s="6"/>
      <c r="B126" s="10" t="s">
        <v>20</v>
      </c>
      <c r="C126" s="6"/>
      <c r="D126" s="6"/>
      <c r="E126" s="6"/>
      <c r="F126" s="6"/>
      <c r="G126" s="9" t="s">
        <v>24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9.75" hidden="1" customHeight="1" x14ac:dyDescent="0.3">
      <c r="A131" s="2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2"/>
    </row>
    <row r="132" spans="1:19" ht="14.4" customHeight="1" x14ac:dyDescent="0.3">
      <c r="A132" s="2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2"/>
    </row>
    <row r="133" spans="1:19" ht="14.25" customHeight="1" x14ac:dyDescent="0.3">
      <c r="A133" s="2"/>
      <c r="B133" s="84" t="s">
        <v>89</v>
      </c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2"/>
    </row>
    <row r="134" spans="1:19" ht="15.6" x14ac:dyDescent="0.3">
      <c r="A134" s="2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2"/>
    </row>
    <row r="135" spans="1:19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1:19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1:19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1:19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</sheetData>
  <mergeCells count="17">
    <mergeCell ref="P10:Q11"/>
    <mergeCell ref="B7:D7"/>
    <mergeCell ref="B133:R133"/>
    <mergeCell ref="B134:R134"/>
    <mergeCell ref="B132:R132"/>
    <mergeCell ref="B10:C11"/>
    <mergeCell ref="D10:E11"/>
    <mergeCell ref="F10:G11"/>
    <mergeCell ref="H10:I11"/>
    <mergeCell ref="J10:K11"/>
    <mergeCell ref="L10:M11"/>
    <mergeCell ref="N10:O11"/>
    <mergeCell ref="E1:P1"/>
    <mergeCell ref="A3:C3"/>
    <mergeCell ref="N3:O3"/>
    <mergeCell ref="P3:Q3"/>
    <mergeCell ref="R3:S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zoomScaleNormal="100" workbookViewId="0">
      <selection activeCell="F25" sqref="F25"/>
    </sheetView>
  </sheetViews>
  <sheetFormatPr defaultRowHeight="14.4" x14ac:dyDescent="0.3"/>
  <sheetData>
    <row r="1" spans="1:21" ht="23.4" x14ac:dyDescent="0.3">
      <c r="E1" s="91" t="s">
        <v>29</v>
      </c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3" spans="1:21" ht="14.4" customHeight="1" x14ac:dyDescent="0.3">
      <c r="A3" s="15"/>
      <c r="B3" s="15"/>
      <c r="C3" s="15"/>
      <c r="D3" s="87" t="s">
        <v>36</v>
      </c>
      <c r="E3" s="87"/>
      <c r="F3" s="87"/>
      <c r="G3" s="87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4"/>
      <c r="U3" s="14"/>
    </row>
    <row r="4" spans="1:21" ht="15.6" customHeight="1" x14ac:dyDescent="0.3">
      <c r="A4" s="15"/>
      <c r="B4" s="15"/>
      <c r="C4" s="15"/>
      <c r="D4" s="87"/>
      <c r="E4" s="87"/>
      <c r="F4" s="87"/>
      <c r="G4" s="87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4"/>
      <c r="U4" s="14"/>
    </row>
    <row r="5" spans="1:21" ht="15.6" x14ac:dyDescent="0.3">
      <c r="A5" s="86"/>
      <c r="B5" s="86"/>
      <c r="C5" s="13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ht="15.6" x14ac:dyDescent="0.3">
      <c r="A6" s="18" t="s">
        <v>30</v>
      </c>
      <c r="B6" s="18"/>
      <c r="C6" s="13"/>
      <c r="D6" s="12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12"/>
    </row>
    <row r="7" spans="1:21" ht="15.6" x14ac:dyDescent="0.3">
      <c r="A7" s="86"/>
      <c r="B7" s="86"/>
      <c r="C7" s="13"/>
      <c r="D7" s="22"/>
      <c r="E7" s="44"/>
      <c r="F7" s="45" t="s">
        <v>31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7"/>
      <c r="U7" s="12"/>
    </row>
    <row r="8" spans="1:21" ht="15.6" x14ac:dyDescent="0.3">
      <c r="A8" s="17" t="s">
        <v>31</v>
      </c>
      <c r="B8" s="17"/>
      <c r="C8" s="13"/>
      <c r="D8" s="22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42"/>
      <c r="U8" s="12"/>
    </row>
    <row r="9" spans="1:21" ht="15.6" x14ac:dyDescent="0.3">
      <c r="A9" s="17"/>
      <c r="B9" s="17"/>
      <c r="C9" s="13"/>
      <c r="D9" s="22"/>
      <c r="E9" s="20"/>
      <c r="F9" s="20"/>
      <c r="G9" s="20"/>
      <c r="H9" s="27"/>
      <c r="I9" s="27"/>
      <c r="J9" s="27"/>
      <c r="K9" s="27"/>
      <c r="L9" s="27"/>
      <c r="M9" s="27"/>
      <c r="N9" s="27"/>
      <c r="O9" s="27"/>
      <c r="P9" s="20"/>
      <c r="Q9" s="20"/>
      <c r="R9" s="27"/>
      <c r="S9" s="27"/>
      <c r="T9" s="43"/>
      <c r="U9" s="12"/>
    </row>
    <row r="10" spans="1:21" ht="15.6" x14ac:dyDescent="0.3">
      <c r="A10" s="17" t="s">
        <v>32</v>
      </c>
      <c r="B10" s="17"/>
      <c r="C10" s="13"/>
      <c r="D10" s="12"/>
      <c r="E10" s="37" t="s">
        <v>37</v>
      </c>
      <c r="F10" s="88" t="s">
        <v>38</v>
      </c>
      <c r="G10" s="89"/>
      <c r="H10" s="88" t="s">
        <v>39</v>
      </c>
      <c r="I10" s="90"/>
      <c r="J10" s="89"/>
      <c r="K10" s="88" t="s">
        <v>40</v>
      </c>
      <c r="L10" s="89"/>
      <c r="M10" s="88" t="s">
        <v>41</v>
      </c>
      <c r="N10" s="90"/>
      <c r="O10" s="89"/>
      <c r="P10" s="88" t="s">
        <v>42</v>
      </c>
      <c r="Q10" s="89"/>
      <c r="R10" s="88" t="s">
        <v>43</v>
      </c>
      <c r="S10" s="89"/>
      <c r="T10" s="37" t="s">
        <v>44</v>
      </c>
      <c r="U10" s="12"/>
    </row>
    <row r="11" spans="1:21" ht="15.6" x14ac:dyDescent="0.3">
      <c r="A11" s="17"/>
      <c r="B11" s="17"/>
      <c r="C11" s="13"/>
      <c r="D11" s="12"/>
      <c r="E11" s="37">
        <v>1</v>
      </c>
      <c r="F11" s="25" t="s">
        <v>46</v>
      </c>
      <c r="G11" s="26"/>
      <c r="H11" s="23" t="s">
        <v>47</v>
      </c>
      <c r="I11" s="28"/>
      <c r="J11" s="24"/>
      <c r="K11" s="25" t="s">
        <v>48</v>
      </c>
      <c r="L11" s="26"/>
      <c r="M11" s="39" t="s">
        <v>49</v>
      </c>
      <c r="N11" s="29"/>
      <c r="O11" s="26"/>
      <c r="P11" s="92" t="s">
        <v>50</v>
      </c>
      <c r="Q11" s="89"/>
      <c r="R11" s="88" t="s">
        <v>51</v>
      </c>
      <c r="S11" s="89"/>
      <c r="T11" s="21"/>
      <c r="U11" s="12"/>
    </row>
    <row r="12" spans="1:21" ht="15.6" x14ac:dyDescent="0.3">
      <c r="A12" s="17" t="s">
        <v>34</v>
      </c>
      <c r="B12" s="17"/>
      <c r="C12" s="13"/>
      <c r="D12" s="12"/>
      <c r="E12" s="37">
        <v>2</v>
      </c>
      <c r="F12" s="25" t="s">
        <v>52</v>
      </c>
      <c r="G12" s="26"/>
      <c r="H12" s="23" t="s">
        <v>53</v>
      </c>
      <c r="I12" s="28"/>
      <c r="J12" s="24"/>
      <c r="K12" s="25" t="s">
        <v>54</v>
      </c>
      <c r="L12" s="26"/>
      <c r="M12" s="40" t="s">
        <v>55</v>
      </c>
      <c r="N12" s="29"/>
      <c r="O12" s="26"/>
      <c r="P12" s="92" t="s">
        <v>56</v>
      </c>
      <c r="Q12" s="93"/>
      <c r="R12" s="88" t="s">
        <v>57</v>
      </c>
      <c r="S12" s="89"/>
      <c r="T12" s="21"/>
      <c r="U12" s="12"/>
    </row>
    <row r="13" spans="1:21" ht="15.6" x14ac:dyDescent="0.3">
      <c r="A13" s="17"/>
      <c r="B13" s="17"/>
      <c r="C13" s="13"/>
      <c r="D13" s="12"/>
      <c r="E13" s="37">
        <v>3</v>
      </c>
      <c r="F13" s="25" t="s">
        <v>58</v>
      </c>
      <c r="G13" s="26"/>
      <c r="H13" s="23" t="s">
        <v>59</v>
      </c>
      <c r="I13" s="28"/>
      <c r="J13" s="24"/>
      <c r="K13" s="25" t="s">
        <v>60</v>
      </c>
      <c r="L13" s="26"/>
      <c r="M13" s="40" t="s">
        <v>61</v>
      </c>
      <c r="N13" s="29"/>
      <c r="O13" s="26"/>
      <c r="P13" s="92" t="s">
        <v>62</v>
      </c>
      <c r="Q13" s="89"/>
      <c r="R13" s="88" t="s">
        <v>63</v>
      </c>
      <c r="S13" s="89"/>
      <c r="T13" s="21"/>
      <c r="U13" s="12"/>
    </row>
    <row r="14" spans="1:21" ht="15.6" x14ac:dyDescent="0.3">
      <c r="A14" s="17" t="s">
        <v>33</v>
      </c>
      <c r="B14" s="17"/>
      <c r="C14" s="13"/>
      <c r="D14" s="12"/>
      <c r="E14" s="37">
        <v>4</v>
      </c>
      <c r="F14" s="25" t="s">
        <v>64</v>
      </c>
      <c r="G14" s="26"/>
      <c r="H14" s="23" t="s">
        <v>65</v>
      </c>
      <c r="I14" s="28"/>
      <c r="J14" s="24"/>
      <c r="K14" s="25" t="s">
        <v>66</v>
      </c>
      <c r="L14" s="26"/>
      <c r="M14" s="40" t="s">
        <v>67</v>
      </c>
      <c r="N14" s="29"/>
      <c r="O14" s="26"/>
      <c r="P14" s="92" t="s">
        <v>68</v>
      </c>
      <c r="Q14" s="89"/>
      <c r="R14" s="88" t="s">
        <v>69</v>
      </c>
      <c r="S14" s="89"/>
      <c r="T14" s="21"/>
      <c r="U14" s="12"/>
    </row>
    <row r="15" spans="1:21" ht="15.6" x14ac:dyDescent="0.3">
      <c r="A15" s="17"/>
      <c r="B15" s="17"/>
      <c r="C15" s="13"/>
      <c r="D15" s="12"/>
      <c r="E15" s="37" t="s">
        <v>45</v>
      </c>
      <c r="F15" s="25"/>
      <c r="G15" s="26"/>
      <c r="H15" s="23"/>
      <c r="I15" s="28"/>
      <c r="J15" s="24"/>
      <c r="K15" s="25"/>
      <c r="L15" s="26"/>
      <c r="M15" s="29"/>
      <c r="N15" s="29"/>
      <c r="O15" s="26"/>
      <c r="P15" s="33"/>
      <c r="Q15" s="34"/>
      <c r="R15" s="31"/>
      <c r="S15" s="36"/>
      <c r="T15" s="21"/>
      <c r="U15" s="12"/>
    </row>
    <row r="16" spans="1:21" ht="15.6" x14ac:dyDescent="0.3">
      <c r="A16" s="17"/>
      <c r="B16" s="17"/>
      <c r="C16" s="13"/>
      <c r="D16" s="12"/>
      <c r="E16" s="37"/>
      <c r="F16" s="25"/>
      <c r="G16" s="26"/>
      <c r="H16" s="23"/>
      <c r="I16" s="28"/>
      <c r="J16" s="24"/>
      <c r="K16" s="25"/>
      <c r="L16" s="26"/>
      <c r="M16" s="29"/>
      <c r="N16" s="29"/>
      <c r="O16" s="26"/>
      <c r="P16" s="33"/>
      <c r="Q16" s="34"/>
      <c r="R16" s="31"/>
      <c r="S16" s="36"/>
      <c r="T16" s="21"/>
      <c r="U16" s="12"/>
    </row>
    <row r="17" spans="1:21" ht="15.6" x14ac:dyDescent="0.3">
      <c r="A17" s="17"/>
      <c r="B17" s="17"/>
      <c r="C17" s="13"/>
      <c r="D17" s="12"/>
      <c r="E17" s="37"/>
      <c r="F17" s="23"/>
      <c r="G17" s="24"/>
      <c r="H17" s="23"/>
      <c r="I17" s="28"/>
      <c r="J17" s="24"/>
      <c r="K17" s="25"/>
      <c r="L17" s="26"/>
      <c r="M17" s="29"/>
      <c r="N17" s="29"/>
      <c r="O17" s="22"/>
      <c r="P17" s="38"/>
      <c r="Q17" s="35"/>
      <c r="R17" s="31"/>
      <c r="S17" s="36"/>
      <c r="T17" s="21"/>
      <c r="U17" s="12"/>
    </row>
    <row r="18" spans="1:21" ht="15.6" x14ac:dyDescent="0.3">
      <c r="A18" s="17"/>
      <c r="B18" s="17"/>
      <c r="C18" s="13"/>
      <c r="D18" s="12"/>
      <c r="E18" s="37"/>
      <c r="F18" s="25"/>
      <c r="G18" s="26"/>
      <c r="H18" s="23"/>
      <c r="I18" s="28"/>
      <c r="J18" s="24"/>
      <c r="K18" s="23"/>
      <c r="L18" s="24"/>
      <c r="M18" s="28"/>
      <c r="N18" s="28"/>
      <c r="O18" s="26"/>
      <c r="P18" s="31"/>
      <c r="Q18" s="32"/>
      <c r="R18" s="38"/>
      <c r="S18" s="36"/>
      <c r="T18" s="21"/>
      <c r="U18" s="12"/>
    </row>
    <row r="19" spans="1:21" ht="15.6" x14ac:dyDescent="0.3">
      <c r="A19" s="17"/>
      <c r="B19" s="17"/>
      <c r="C19" s="13"/>
      <c r="D19" s="12"/>
      <c r="E19" s="37"/>
      <c r="F19" s="25"/>
      <c r="G19" s="26"/>
      <c r="H19" s="23"/>
      <c r="I19" s="28"/>
      <c r="J19" s="24"/>
      <c r="K19" s="25"/>
      <c r="L19" s="26"/>
      <c r="M19" s="29"/>
      <c r="N19" s="29"/>
      <c r="O19" s="26"/>
      <c r="P19" s="33"/>
      <c r="Q19" s="34"/>
      <c r="R19" s="31"/>
      <c r="S19" s="36"/>
      <c r="T19" s="21"/>
      <c r="U19" s="12"/>
    </row>
    <row r="20" spans="1:21" ht="15.6" x14ac:dyDescent="0.3">
      <c r="A20" s="17"/>
      <c r="B20" s="17"/>
      <c r="C20" s="13"/>
      <c r="D20" s="12"/>
      <c r="E20" s="37"/>
      <c r="F20" s="25"/>
      <c r="G20" s="26"/>
      <c r="H20" s="23"/>
      <c r="I20" s="28"/>
      <c r="J20" s="24"/>
      <c r="K20" s="25"/>
      <c r="L20" s="26"/>
      <c r="M20" s="29"/>
      <c r="N20" s="29"/>
      <c r="O20" s="26"/>
      <c r="P20" s="33"/>
      <c r="Q20" s="34"/>
      <c r="R20" s="31"/>
      <c r="S20" s="36"/>
      <c r="T20" s="21"/>
      <c r="U20" s="12"/>
    </row>
    <row r="21" spans="1:21" ht="15.6" x14ac:dyDescent="0.3">
      <c r="A21" s="17"/>
      <c r="B21" s="17"/>
      <c r="C21" s="13"/>
      <c r="D21" s="12"/>
      <c r="E21" s="37"/>
      <c r="F21" s="25"/>
      <c r="G21" s="26"/>
      <c r="H21" s="23"/>
      <c r="I21" s="28"/>
      <c r="J21" s="24"/>
      <c r="K21" s="25"/>
      <c r="L21" s="26"/>
      <c r="M21" s="29"/>
      <c r="N21" s="29"/>
      <c r="O21" s="26"/>
      <c r="P21" s="33"/>
      <c r="Q21" s="34"/>
      <c r="R21" s="31"/>
      <c r="S21" s="36"/>
      <c r="T21" s="21"/>
      <c r="U21" s="12"/>
    </row>
    <row r="22" spans="1:21" ht="15.6" x14ac:dyDescent="0.3">
      <c r="A22" s="17"/>
      <c r="B22" s="17"/>
      <c r="C22" s="13"/>
      <c r="D22" s="12"/>
      <c r="E22" s="37"/>
      <c r="F22" s="25"/>
      <c r="G22" s="26"/>
      <c r="H22" s="23"/>
      <c r="I22" s="28"/>
      <c r="J22" s="24"/>
      <c r="K22" s="25"/>
      <c r="L22" s="26"/>
      <c r="M22" s="29"/>
      <c r="N22" s="29"/>
      <c r="O22" s="26"/>
      <c r="P22" s="33"/>
      <c r="Q22" s="34"/>
      <c r="R22" s="31"/>
      <c r="S22" s="36"/>
      <c r="T22" s="21"/>
      <c r="U22" s="12"/>
    </row>
    <row r="23" spans="1:21" ht="15.6" x14ac:dyDescent="0.3">
      <c r="A23" s="17"/>
      <c r="B23" s="17"/>
      <c r="C23" s="13"/>
      <c r="D23" s="12"/>
      <c r="E23" s="37"/>
      <c r="F23" s="25"/>
      <c r="G23" s="26"/>
      <c r="H23" s="23"/>
      <c r="I23" s="28"/>
      <c r="J23" s="24"/>
      <c r="K23" s="25"/>
      <c r="L23" s="26"/>
      <c r="M23" s="29"/>
      <c r="N23" s="29"/>
      <c r="O23" s="26"/>
      <c r="P23" s="38"/>
      <c r="Q23" s="35"/>
      <c r="R23" s="31"/>
      <c r="S23" s="36"/>
      <c r="T23" s="21"/>
      <c r="U23" s="12"/>
    </row>
    <row r="24" spans="1:21" ht="15.6" x14ac:dyDescent="0.3">
      <c r="A24" s="17"/>
      <c r="B24" s="17"/>
      <c r="C24" s="13"/>
      <c r="D24" s="12"/>
      <c r="E24" s="37"/>
      <c r="F24" s="25"/>
      <c r="G24" s="26"/>
      <c r="H24" s="23"/>
      <c r="I24" s="28"/>
      <c r="J24" s="24"/>
      <c r="K24" s="25"/>
      <c r="L24" s="26"/>
      <c r="M24" s="29"/>
      <c r="N24" s="29"/>
      <c r="O24" s="26"/>
      <c r="P24" s="31"/>
      <c r="Q24" s="32"/>
      <c r="R24" s="31"/>
      <c r="S24" s="36"/>
      <c r="T24" s="21"/>
      <c r="U24" s="12"/>
    </row>
    <row r="25" spans="1:21" ht="15.6" x14ac:dyDescent="0.3">
      <c r="A25" s="17"/>
      <c r="B25" s="17"/>
      <c r="C25" s="13"/>
      <c r="D25" s="12"/>
      <c r="E25" s="37"/>
      <c r="F25" s="25"/>
      <c r="G25" s="26"/>
      <c r="H25" s="23"/>
      <c r="I25" s="28"/>
      <c r="J25" s="24"/>
      <c r="K25" s="25"/>
      <c r="L25" s="26"/>
      <c r="M25" s="29"/>
      <c r="N25" s="29"/>
      <c r="O25" s="26"/>
      <c r="P25" s="31"/>
      <c r="Q25" s="35"/>
      <c r="R25" s="31"/>
      <c r="S25" s="36"/>
      <c r="T25" s="21"/>
      <c r="U25" s="12"/>
    </row>
    <row r="26" spans="1:21" ht="15.6" x14ac:dyDescent="0.3">
      <c r="A26" s="17"/>
      <c r="B26" s="17"/>
      <c r="C26" s="13"/>
      <c r="D26" s="12"/>
      <c r="E26" s="37"/>
      <c r="F26" s="23"/>
      <c r="G26" s="24"/>
      <c r="H26" s="23"/>
      <c r="I26" s="28"/>
      <c r="J26" s="24"/>
      <c r="K26" s="23"/>
      <c r="L26" s="24"/>
      <c r="M26" s="23"/>
      <c r="N26" s="28"/>
      <c r="O26" s="24"/>
      <c r="P26" s="31"/>
      <c r="Q26" s="32"/>
      <c r="R26" s="31"/>
      <c r="S26" s="36"/>
      <c r="T26" s="21"/>
      <c r="U26" s="12"/>
    </row>
    <row r="27" spans="1:21" ht="15.6" x14ac:dyDescent="0.3">
      <c r="A27" s="17"/>
      <c r="B27" s="17"/>
      <c r="C27" s="1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30"/>
      <c r="Q27" s="30"/>
      <c r="R27" s="12"/>
      <c r="S27" s="12"/>
      <c r="T27" s="12"/>
      <c r="U27" s="12"/>
    </row>
    <row r="28" spans="1:21" ht="15.6" x14ac:dyDescent="0.3">
      <c r="A28" s="17"/>
      <c r="B28" s="17"/>
      <c r="C28" s="13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ht="15.6" x14ac:dyDescent="0.3">
      <c r="A29" s="17"/>
      <c r="B29" s="17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</sheetData>
  <mergeCells count="18">
    <mergeCell ref="P14:Q14"/>
    <mergeCell ref="R14:S14"/>
    <mergeCell ref="P10:Q10"/>
    <mergeCell ref="R10:S10"/>
    <mergeCell ref="P11:Q11"/>
    <mergeCell ref="R11:S11"/>
    <mergeCell ref="P12:Q12"/>
    <mergeCell ref="R12:S12"/>
    <mergeCell ref="K10:L10"/>
    <mergeCell ref="M10:O10"/>
    <mergeCell ref="E1:Q1"/>
    <mergeCell ref="P13:Q13"/>
    <mergeCell ref="R13:S13"/>
    <mergeCell ref="A7:B7"/>
    <mergeCell ref="D3:G4"/>
    <mergeCell ref="A5:B5"/>
    <mergeCell ref="F10:G10"/>
    <mergeCell ref="H10:J10"/>
  </mergeCells>
  <hyperlinks>
    <hyperlink ref="M11" r:id="rId1"/>
    <hyperlink ref="M12" r:id="rId2"/>
    <hyperlink ref="M13" r:id="rId3"/>
    <hyperlink ref="M14" r:id="rId4"/>
  </hyperlinks>
  <pageMargins left="0.7" right="0.7" top="0.75" bottom="0.75" header="0.3" footer="0.3"/>
  <pageSetup paperSize="0" orientation="portrait" horizontalDpi="0" verticalDpi="0" copies="0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D1" sqref="D1:Q1"/>
    </sheetView>
  </sheetViews>
  <sheetFormatPr defaultRowHeight="14.4" x14ac:dyDescent="0.3"/>
  <sheetData>
    <row r="1" spans="1:21" ht="23.4" x14ac:dyDescent="0.45">
      <c r="D1" s="103" t="s">
        <v>70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3" spans="1:21" x14ac:dyDescent="0.3">
      <c r="A3" s="15"/>
      <c r="B3" s="15"/>
      <c r="C3" s="15"/>
      <c r="D3" s="87" t="s">
        <v>71</v>
      </c>
      <c r="E3" s="87"/>
      <c r="F3" s="87"/>
      <c r="G3" s="87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4"/>
      <c r="U3" s="14"/>
    </row>
    <row r="4" spans="1:21" x14ac:dyDescent="0.3">
      <c r="A4" s="15"/>
      <c r="B4" s="15"/>
      <c r="C4" s="15"/>
      <c r="D4" s="87"/>
      <c r="E4" s="87"/>
      <c r="F4" s="87"/>
      <c r="G4" s="87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4"/>
      <c r="U4" s="14"/>
    </row>
    <row r="5" spans="1:21" ht="15.6" x14ac:dyDescent="0.3">
      <c r="A5" s="86"/>
      <c r="B5" s="86"/>
      <c r="C5" s="13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ht="15.6" x14ac:dyDescent="0.3">
      <c r="A6" s="18" t="s">
        <v>30</v>
      </c>
      <c r="B6" s="18"/>
      <c r="C6" s="13"/>
      <c r="D6" s="12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12"/>
    </row>
    <row r="7" spans="1:21" ht="15.6" x14ac:dyDescent="0.3">
      <c r="A7" s="86"/>
      <c r="B7" s="86"/>
      <c r="C7" s="13"/>
      <c r="D7" s="22"/>
      <c r="E7" s="44"/>
      <c r="F7" s="45" t="s">
        <v>34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1"/>
      <c r="U7" s="12"/>
    </row>
    <row r="8" spans="1:21" ht="15.6" x14ac:dyDescent="0.3">
      <c r="A8" s="19" t="s">
        <v>31</v>
      </c>
      <c r="B8" s="19"/>
      <c r="C8" s="13"/>
      <c r="D8" s="50"/>
      <c r="E8" s="51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30"/>
      <c r="U8" s="12"/>
    </row>
    <row r="9" spans="1:21" ht="15.6" x14ac:dyDescent="0.3">
      <c r="A9" s="19"/>
      <c r="B9" s="19"/>
      <c r="C9" s="13"/>
      <c r="D9" s="50"/>
      <c r="E9" s="51"/>
      <c r="F9" s="48"/>
      <c r="G9" s="48"/>
      <c r="H9" s="49"/>
      <c r="I9" s="49"/>
      <c r="J9" s="49"/>
      <c r="K9" s="49"/>
      <c r="L9" s="49"/>
      <c r="M9" s="49"/>
      <c r="N9" s="49"/>
      <c r="O9" s="49"/>
      <c r="P9" s="48"/>
      <c r="Q9" s="48"/>
      <c r="R9" s="49"/>
      <c r="S9" s="49"/>
      <c r="T9" s="28"/>
      <c r="U9" s="12"/>
    </row>
    <row r="10" spans="1:21" ht="15.6" x14ac:dyDescent="0.3">
      <c r="A10" s="19" t="s">
        <v>32</v>
      </c>
      <c r="B10" s="19"/>
      <c r="C10" s="13"/>
      <c r="D10" s="12"/>
      <c r="E10" s="57" t="s">
        <v>37</v>
      </c>
      <c r="F10" s="94" t="s">
        <v>72</v>
      </c>
      <c r="G10" s="95"/>
      <c r="H10" s="94" t="s">
        <v>73</v>
      </c>
      <c r="I10" s="96"/>
      <c r="J10" s="95"/>
      <c r="K10" s="94" t="s">
        <v>74</v>
      </c>
      <c r="L10" s="95"/>
      <c r="M10" s="94" t="s">
        <v>75</v>
      </c>
      <c r="N10" s="96"/>
      <c r="O10" s="95"/>
      <c r="P10" s="94" t="s">
        <v>77</v>
      </c>
      <c r="Q10" s="95"/>
      <c r="R10" s="94" t="s">
        <v>76</v>
      </c>
      <c r="S10" s="95"/>
      <c r="T10" s="58"/>
      <c r="U10" s="12"/>
    </row>
    <row r="11" spans="1:21" ht="15.6" x14ac:dyDescent="0.3">
      <c r="A11" s="19"/>
      <c r="B11" s="19"/>
      <c r="C11" s="13"/>
      <c r="D11" s="12"/>
      <c r="E11" s="57">
        <v>1</v>
      </c>
      <c r="F11" s="59" t="s">
        <v>78</v>
      </c>
      <c r="G11" s="60"/>
      <c r="H11" s="61" t="s">
        <v>79</v>
      </c>
      <c r="I11" s="62"/>
      <c r="J11" s="63"/>
      <c r="K11" s="94">
        <v>10</v>
      </c>
      <c r="L11" s="95"/>
      <c r="M11" s="99">
        <v>42000000</v>
      </c>
      <c r="N11" s="100"/>
      <c r="O11" s="101"/>
      <c r="P11" s="97">
        <f>10*42000000</f>
        <v>420000000</v>
      </c>
      <c r="Q11" s="95"/>
      <c r="R11" s="94" t="s">
        <v>51</v>
      </c>
      <c r="S11" s="95"/>
      <c r="T11" s="64"/>
      <c r="U11" s="12"/>
    </row>
    <row r="12" spans="1:21" ht="15.6" x14ac:dyDescent="0.3">
      <c r="A12" s="19" t="s">
        <v>34</v>
      </c>
      <c r="B12" s="19"/>
      <c r="C12" s="13"/>
      <c r="D12" s="12"/>
      <c r="E12" s="57">
        <v>2</v>
      </c>
      <c r="F12" s="59" t="s">
        <v>80</v>
      </c>
      <c r="G12" s="60"/>
      <c r="H12" s="61" t="s">
        <v>79</v>
      </c>
      <c r="I12" s="62"/>
      <c r="J12" s="63"/>
      <c r="K12" s="94">
        <v>5</v>
      </c>
      <c r="L12" s="95"/>
      <c r="M12" s="99">
        <v>13690000</v>
      </c>
      <c r="N12" s="100"/>
      <c r="O12" s="101"/>
      <c r="P12" s="97">
        <f>5*13690000</f>
        <v>68450000</v>
      </c>
      <c r="Q12" s="98"/>
      <c r="R12" s="94" t="s">
        <v>57</v>
      </c>
      <c r="S12" s="95"/>
      <c r="T12" s="64"/>
      <c r="U12" s="12"/>
    </row>
    <row r="13" spans="1:21" ht="15.6" x14ac:dyDescent="0.3">
      <c r="A13" s="19"/>
      <c r="B13" s="19"/>
      <c r="C13" s="13"/>
      <c r="D13" s="12"/>
      <c r="E13" s="57">
        <v>3</v>
      </c>
      <c r="F13" s="59" t="s">
        <v>81</v>
      </c>
      <c r="G13" s="60"/>
      <c r="H13" s="61" t="s">
        <v>79</v>
      </c>
      <c r="I13" s="62"/>
      <c r="J13" s="63"/>
      <c r="K13" s="94">
        <v>15</v>
      </c>
      <c r="L13" s="95"/>
      <c r="M13" s="99">
        <v>805000</v>
      </c>
      <c r="N13" s="100"/>
      <c r="O13" s="101"/>
      <c r="P13" s="97">
        <f>15*805000</f>
        <v>12075000</v>
      </c>
      <c r="Q13" s="95"/>
      <c r="R13" s="94" t="s">
        <v>63</v>
      </c>
      <c r="S13" s="95"/>
      <c r="T13" s="64"/>
      <c r="U13" s="12"/>
    </row>
    <row r="14" spans="1:21" ht="15.6" x14ac:dyDescent="0.3">
      <c r="A14" s="19" t="s">
        <v>33</v>
      </c>
      <c r="B14" s="19"/>
      <c r="C14" s="13"/>
      <c r="D14" s="12"/>
      <c r="E14" s="57">
        <v>4</v>
      </c>
      <c r="F14" s="59" t="s">
        <v>82</v>
      </c>
      <c r="G14" s="60"/>
      <c r="H14" s="61" t="s">
        <v>79</v>
      </c>
      <c r="I14" s="62"/>
      <c r="J14" s="63"/>
      <c r="K14" s="94">
        <v>4</v>
      </c>
      <c r="L14" s="95"/>
      <c r="M14" s="99">
        <v>16940000</v>
      </c>
      <c r="N14" s="100"/>
      <c r="O14" s="101"/>
      <c r="P14" s="97">
        <f>4*16940000</f>
        <v>67760000</v>
      </c>
      <c r="Q14" s="95"/>
      <c r="R14" s="94" t="s">
        <v>69</v>
      </c>
      <c r="S14" s="95"/>
      <c r="T14" s="64"/>
      <c r="U14" s="12"/>
    </row>
    <row r="15" spans="1:21" ht="15.6" x14ac:dyDescent="0.3">
      <c r="A15" s="19"/>
      <c r="B15" s="19"/>
      <c r="C15" s="13"/>
      <c r="D15" s="12"/>
      <c r="E15" s="57" t="s">
        <v>45</v>
      </c>
      <c r="F15" s="59"/>
      <c r="G15" s="60"/>
      <c r="H15" s="61"/>
      <c r="I15" s="62"/>
      <c r="J15" s="63"/>
      <c r="K15" s="59"/>
      <c r="L15" s="60"/>
      <c r="M15" s="65"/>
      <c r="N15" s="65"/>
      <c r="O15" s="60"/>
      <c r="P15" s="66"/>
      <c r="Q15" s="67"/>
      <c r="R15" s="56"/>
      <c r="S15" s="68"/>
      <c r="T15" s="64"/>
      <c r="U15" s="12"/>
    </row>
    <row r="16" spans="1:21" ht="15.6" x14ac:dyDescent="0.3">
      <c r="A16" s="19"/>
      <c r="B16" s="19"/>
      <c r="C16" s="13"/>
      <c r="D16" s="12"/>
      <c r="E16" s="57"/>
      <c r="F16" s="59"/>
      <c r="G16" s="60"/>
      <c r="H16" s="61"/>
      <c r="I16" s="62"/>
      <c r="J16" s="63"/>
      <c r="K16" s="59"/>
      <c r="L16" s="60"/>
      <c r="M16" s="65"/>
      <c r="N16" s="65"/>
      <c r="O16" s="60"/>
      <c r="P16" s="66"/>
      <c r="Q16" s="67"/>
      <c r="R16" s="56"/>
      <c r="S16" s="68"/>
      <c r="T16" s="64"/>
      <c r="U16" s="12"/>
    </row>
    <row r="17" spans="1:21" ht="15.6" x14ac:dyDescent="0.3">
      <c r="A17" s="19"/>
      <c r="B17" s="19"/>
      <c r="C17" s="13"/>
      <c r="D17" s="12"/>
      <c r="E17" s="57"/>
      <c r="F17" s="61"/>
      <c r="G17" s="63"/>
      <c r="H17" s="61"/>
      <c r="I17" s="62"/>
      <c r="J17" s="63"/>
      <c r="K17" s="59"/>
      <c r="L17" s="60"/>
      <c r="M17" s="65"/>
      <c r="N17" s="65"/>
      <c r="O17" s="69"/>
      <c r="P17" s="70"/>
      <c r="Q17" s="71"/>
      <c r="R17" s="56"/>
      <c r="S17" s="68"/>
      <c r="T17" s="64"/>
      <c r="U17" s="12"/>
    </row>
    <row r="18" spans="1:21" ht="15.6" x14ac:dyDescent="0.3">
      <c r="A18" s="19"/>
      <c r="B18" s="19"/>
      <c r="C18" s="13"/>
      <c r="D18" s="12"/>
      <c r="E18" s="57"/>
      <c r="F18" s="59"/>
      <c r="G18" s="60"/>
      <c r="H18" s="61"/>
      <c r="I18" s="62"/>
      <c r="J18" s="63"/>
      <c r="K18" s="61"/>
      <c r="L18" s="63"/>
      <c r="M18" s="62"/>
      <c r="N18" s="62"/>
      <c r="O18" s="60"/>
      <c r="P18" s="56"/>
      <c r="Q18" s="72"/>
      <c r="R18" s="70"/>
      <c r="S18" s="68"/>
      <c r="T18" s="64"/>
      <c r="U18" s="12"/>
    </row>
    <row r="19" spans="1:21" ht="15.6" x14ac:dyDescent="0.3">
      <c r="A19" s="19"/>
      <c r="B19" s="19"/>
      <c r="C19" s="13"/>
      <c r="D19" s="12"/>
      <c r="E19" s="57"/>
      <c r="F19" s="59"/>
      <c r="G19" s="60"/>
      <c r="H19" s="61"/>
      <c r="I19" s="62"/>
      <c r="J19" s="63"/>
      <c r="K19" s="59"/>
      <c r="L19" s="60"/>
      <c r="M19" s="65"/>
      <c r="N19" s="65"/>
      <c r="O19" s="60"/>
      <c r="P19" s="66"/>
      <c r="Q19" s="67"/>
      <c r="R19" s="56"/>
      <c r="S19" s="68"/>
      <c r="T19" s="64"/>
      <c r="U19" s="12"/>
    </row>
    <row r="20" spans="1:21" ht="15.6" x14ac:dyDescent="0.3">
      <c r="A20" s="19"/>
      <c r="B20" s="19"/>
      <c r="C20" s="13"/>
      <c r="D20" s="12"/>
      <c r="E20" s="57"/>
      <c r="F20" s="59"/>
      <c r="G20" s="60"/>
      <c r="H20" s="59"/>
      <c r="I20" s="65"/>
      <c r="J20" s="60"/>
      <c r="K20" s="59"/>
      <c r="L20" s="60"/>
      <c r="M20" s="65"/>
      <c r="N20" s="65"/>
      <c r="O20" s="60"/>
      <c r="P20" s="56"/>
      <c r="Q20" s="72"/>
      <c r="R20" s="56"/>
      <c r="S20" s="68"/>
      <c r="T20" s="64"/>
      <c r="U20" s="12"/>
    </row>
    <row r="21" spans="1:21" ht="15.6" x14ac:dyDescent="0.3">
      <c r="A21" s="19"/>
      <c r="B21" s="19"/>
      <c r="C21" s="13"/>
      <c r="D21" s="12"/>
      <c r="E21" s="52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2"/>
      <c r="Q21" s="52"/>
      <c r="R21" s="52"/>
      <c r="S21" s="52"/>
      <c r="T21" s="50"/>
      <c r="U21" s="12"/>
    </row>
    <row r="22" spans="1:21" ht="15.6" x14ac:dyDescent="0.3">
      <c r="A22" s="19"/>
      <c r="B22" s="19"/>
      <c r="C22" s="13"/>
      <c r="D22" s="12"/>
      <c r="E22" s="52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2"/>
      <c r="Q22" s="52"/>
      <c r="R22" s="52"/>
      <c r="S22" s="52"/>
      <c r="T22" s="50"/>
      <c r="U22" s="12"/>
    </row>
    <row r="23" spans="1:21" ht="15.6" x14ac:dyDescent="0.3">
      <c r="A23" s="19"/>
      <c r="B23" s="19"/>
      <c r="C23" s="13"/>
      <c r="D23" s="12"/>
      <c r="E23" s="104" t="s">
        <v>83</v>
      </c>
      <c r="F23" s="105"/>
      <c r="G23" s="50"/>
      <c r="H23" s="106" t="s">
        <v>84</v>
      </c>
      <c r="I23" s="106"/>
      <c r="J23" s="50"/>
      <c r="K23" s="50"/>
      <c r="L23" s="53" t="s">
        <v>85</v>
      </c>
      <c r="M23" s="50"/>
      <c r="N23" s="50"/>
      <c r="O23" s="50"/>
      <c r="P23" s="102">
        <v>34</v>
      </c>
      <c r="Q23" s="102"/>
      <c r="R23" s="55" t="s">
        <v>87</v>
      </c>
      <c r="S23" s="52"/>
      <c r="T23" s="50"/>
      <c r="U23" s="12"/>
    </row>
    <row r="24" spans="1:21" ht="15.6" x14ac:dyDescent="0.3">
      <c r="A24" s="19"/>
      <c r="B24" s="19"/>
      <c r="C24" s="13"/>
      <c r="D24" s="12"/>
      <c r="E24" s="52"/>
      <c r="F24" s="50"/>
      <c r="G24" s="50"/>
      <c r="H24" s="50"/>
      <c r="I24" s="50"/>
      <c r="J24" s="50"/>
      <c r="K24" s="50"/>
      <c r="L24" s="54" t="s">
        <v>86</v>
      </c>
      <c r="M24" s="50"/>
      <c r="N24" s="50"/>
      <c r="O24" s="50"/>
      <c r="P24" s="102">
        <f>420000000+68450000+1207500+67760000</f>
        <v>557417500</v>
      </c>
      <c r="Q24" s="102"/>
      <c r="R24" s="55" t="s">
        <v>88</v>
      </c>
      <c r="S24" s="52"/>
      <c r="T24" s="50"/>
      <c r="U24" s="12"/>
    </row>
    <row r="25" spans="1:21" ht="15.6" x14ac:dyDescent="0.3">
      <c r="A25" s="19"/>
      <c r="B25" s="19"/>
      <c r="C25" s="13"/>
      <c r="D25" s="12"/>
      <c r="E25" s="52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2"/>
      <c r="Q25" s="52"/>
      <c r="R25" s="52"/>
      <c r="S25" s="52"/>
      <c r="T25" s="50"/>
      <c r="U25" s="12"/>
    </row>
    <row r="26" spans="1:21" ht="15.6" x14ac:dyDescent="0.3">
      <c r="A26" s="19"/>
      <c r="B26" s="19"/>
      <c r="C26" s="13"/>
      <c r="D26" s="12"/>
      <c r="E26" s="52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2"/>
      <c r="Q26" s="52"/>
      <c r="R26" s="52"/>
      <c r="S26" s="52"/>
      <c r="T26" s="50"/>
      <c r="U26" s="12"/>
    </row>
    <row r="27" spans="1:21" ht="15.6" x14ac:dyDescent="0.3">
      <c r="A27" s="19"/>
      <c r="B27" s="19"/>
      <c r="C27" s="1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50"/>
      <c r="Q27" s="50"/>
      <c r="R27" s="12"/>
      <c r="S27" s="12"/>
      <c r="T27" s="12"/>
      <c r="U27" s="12"/>
    </row>
    <row r="28" spans="1:21" ht="15.6" x14ac:dyDescent="0.3">
      <c r="A28" s="19"/>
      <c r="B28" s="19"/>
      <c r="C28" s="13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ht="15.6" x14ac:dyDescent="0.3">
      <c r="A29" s="19"/>
      <c r="B29" s="19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</sheetData>
  <mergeCells count="30">
    <mergeCell ref="R13:S13"/>
    <mergeCell ref="P14:Q14"/>
    <mergeCell ref="R14:S14"/>
    <mergeCell ref="M13:O13"/>
    <mergeCell ref="M14:O14"/>
    <mergeCell ref="P24:Q24"/>
    <mergeCell ref="P13:Q13"/>
    <mergeCell ref="D1:Q1"/>
    <mergeCell ref="M10:O10"/>
    <mergeCell ref="P10:Q10"/>
    <mergeCell ref="D3:G4"/>
    <mergeCell ref="E23:F23"/>
    <mergeCell ref="H23:I23"/>
    <mergeCell ref="P23:Q23"/>
    <mergeCell ref="K13:L13"/>
    <mergeCell ref="K14:L14"/>
    <mergeCell ref="R10:S10"/>
    <mergeCell ref="P11:Q11"/>
    <mergeCell ref="R11:S11"/>
    <mergeCell ref="K11:L11"/>
    <mergeCell ref="P12:Q12"/>
    <mergeCell ref="R12:S12"/>
    <mergeCell ref="K12:L12"/>
    <mergeCell ref="M11:O11"/>
    <mergeCell ref="M12:O12"/>
    <mergeCell ref="A5:B5"/>
    <mergeCell ref="A7:B7"/>
    <mergeCell ref="F10:G10"/>
    <mergeCell ref="H10:J10"/>
    <mergeCell ref="K10:L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C1" sqref="C1:O1"/>
    </sheetView>
  </sheetViews>
  <sheetFormatPr defaultColWidth="8.88671875" defaultRowHeight="13.8" x14ac:dyDescent="0.25"/>
  <cols>
    <col min="1" max="16384" width="8.88671875" style="73"/>
  </cols>
  <sheetData>
    <row r="1" spans="1:19" ht="22.8" x14ac:dyDescent="0.4">
      <c r="C1" s="110" t="s">
        <v>90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4" spans="1:19" x14ac:dyDescent="0.25">
      <c r="A4" s="107" t="s">
        <v>1</v>
      </c>
      <c r="B4" s="111"/>
      <c r="C4" s="111"/>
      <c r="D4" s="74"/>
      <c r="E4" s="74"/>
      <c r="F4" s="74"/>
      <c r="G4" s="74"/>
      <c r="H4" s="74"/>
      <c r="I4" s="74"/>
      <c r="J4" s="74"/>
      <c r="K4" s="74"/>
      <c r="L4" s="74"/>
      <c r="M4" s="74"/>
      <c r="N4" s="107" t="s">
        <v>2</v>
      </c>
      <c r="O4" s="107"/>
      <c r="P4" s="107" t="s">
        <v>3</v>
      </c>
      <c r="Q4" s="107"/>
      <c r="R4" s="107" t="s">
        <v>4</v>
      </c>
      <c r="S4" s="107"/>
    </row>
    <row r="5" spans="1:19" x14ac:dyDescent="0.2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x14ac:dyDescent="0.25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x14ac:dyDescent="0.25">
      <c r="A8" s="75"/>
      <c r="B8" s="108"/>
      <c r="C8" s="108"/>
      <c r="D8" s="108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x14ac:dyDescent="0.25">
      <c r="A9" s="75"/>
      <c r="B9" s="76" t="s">
        <v>5</v>
      </c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x14ac:dyDescent="0.25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</row>
    <row r="11" spans="1:19" x14ac:dyDescent="0.25">
      <c r="A11" s="74"/>
      <c r="B11" s="109" t="s">
        <v>6</v>
      </c>
      <c r="C11" s="109"/>
      <c r="D11" s="109" t="s">
        <v>7</v>
      </c>
      <c r="E11" s="109"/>
      <c r="F11" s="109" t="s">
        <v>8</v>
      </c>
      <c r="G11" s="109"/>
      <c r="H11" s="109" t="s">
        <v>9</v>
      </c>
      <c r="I11" s="109"/>
      <c r="J11" s="109" t="s">
        <v>10</v>
      </c>
      <c r="K11" s="109"/>
      <c r="L11" s="109" t="s">
        <v>13</v>
      </c>
      <c r="M11" s="109"/>
      <c r="N11" s="109" t="s">
        <v>11</v>
      </c>
      <c r="O11" s="109"/>
      <c r="P11" s="109" t="s">
        <v>12</v>
      </c>
      <c r="Q11" s="109"/>
      <c r="R11" s="74"/>
      <c r="S11" s="74"/>
    </row>
    <row r="12" spans="1:19" x14ac:dyDescent="0.25">
      <c r="A12" s="74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74"/>
      <c r="S12" s="74"/>
    </row>
  </sheetData>
  <mergeCells count="14">
    <mergeCell ref="R4:S4"/>
    <mergeCell ref="B8:D8"/>
    <mergeCell ref="N11:O12"/>
    <mergeCell ref="P11:Q12"/>
    <mergeCell ref="C1:O1"/>
    <mergeCell ref="B11:C12"/>
    <mergeCell ref="D11:E12"/>
    <mergeCell ref="F11:G12"/>
    <mergeCell ref="H11:I12"/>
    <mergeCell ref="J11:K12"/>
    <mergeCell ref="L11:M12"/>
    <mergeCell ref="A4:C4"/>
    <mergeCell ref="N4:O4"/>
    <mergeCell ref="P4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2018-09-26T03:11:25Z</dcterms:created>
  <dcterms:modified xsi:type="dcterms:W3CDTF">2019-01-23T18:26:15Z</dcterms:modified>
</cp:coreProperties>
</file>