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AB3B3028-B1B8-4FC4-80BD-85AD96624542}" xr6:coauthVersionLast="45" xr6:coauthVersionMax="45" xr10:uidLastSave="{00000000-0000-0000-0000-000000000000}"/>
  <bookViews>
    <workbookView xWindow="-108" yWindow="-108" windowWidth="23256" windowHeight="12456" xr2:uid="{A629610D-A5F5-4D45-95D7-5014133BAA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3" i="1" l="1"/>
  <c r="C35" i="1" s="1"/>
  <c r="K29" i="1"/>
  <c r="L29" i="1"/>
  <c r="M29" i="1"/>
  <c r="J29" i="1"/>
  <c r="K21" i="1"/>
  <c r="L21" i="1"/>
  <c r="M21" i="1"/>
  <c r="J21" i="1"/>
  <c r="K12" i="1"/>
  <c r="L12" i="1"/>
  <c r="M12" i="1"/>
  <c r="J12" i="1"/>
  <c r="C30" i="1"/>
  <c r="D30" i="1"/>
  <c r="E30" i="1"/>
  <c r="F30" i="1"/>
  <c r="C18" i="1"/>
  <c r="D18" i="1"/>
  <c r="E18" i="1"/>
  <c r="F18" i="1"/>
  <c r="C6" i="1"/>
  <c r="D6" i="1"/>
  <c r="E6" i="1"/>
  <c r="F6" i="1"/>
</calcChain>
</file>

<file path=xl/sharedStrings.xml><?xml version="1.0" encoding="utf-8"?>
<sst xmlns="http://schemas.openxmlformats.org/spreadsheetml/2006/main" count="83" uniqueCount="47">
  <si>
    <t>No</t>
  </si>
  <si>
    <t>Task</t>
  </si>
  <si>
    <t>Tổng</t>
  </si>
  <si>
    <t>Team</t>
  </si>
  <si>
    <t>Thời gian dự kiến</t>
  </si>
  <si>
    <t>ETS(h)</t>
  </si>
  <si>
    <t>MO</t>
  </si>
  <si>
    <t>ML</t>
  </si>
  <si>
    <t>MP</t>
  </si>
  <si>
    <t>Viết báo cáo</t>
  </si>
  <si>
    <t>Tổng thời gian</t>
  </si>
  <si>
    <t>Khởi tạo dự án</t>
  </si>
  <si>
    <t>Phân Tích</t>
  </si>
  <si>
    <t>Đăc tả</t>
  </si>
  <si>
    <t>Phân tích yêu cầu</t>
  </si>
  <si>
    <t>Xác định yêu cầu nghiệp vụ</t>
  </si>
  <si>
    <t>Xác định yêu cầu hệ thống</t>
  </si>
  <si>
    <t>Xây dựng ý tưởng và nêu vấn đề</t>
  </si>
  <si>
    <t>Lập kế hoạch tổng quan</t>
  </si>
  <si>
    <t>Bản phân công chi tiết</t>
  </si>
  <si>
    <t>Thiết kế</t>
  </si>
  <si>
    <t>Thiết kế kiến trúc hệ thống</t>
  </si>
  <si>
    <t>Xấy dựng biểu đồ lớp</t>
  </si>
  <si>
    <t>Xây dựng kịch bản</t>
  </si>
  <si>
    <t>Xây dựng cơ sở dữ liệu</t>
  </si>
  <si>
    <t>Thiết kế giao diện</t>
  </si>
  <si>
    <t>Thiết kế giao diện đăng nhập</t>
  </si>
  <si>
    <t>Thiết kế giao diện giỏ hàng</t>
  </si>
  <si>
    <t>Code giao diện trang chủ</t>
  </si>
  <si>
    <t>Code giao diện đăng nhập</t>
  </si>
  <si>
    <t>Code giao diện sản phẩm</t>
  </si>
  <si>
    <t>Code xử lý trang chủ</t>
  </si>
  <si>
    <t>Code xử lý đăng nhập</t>
  </si>
  <si>
    <t>Code xử lý sản phẩm</t>
  </si>
  <si>
    <t>Code giao diện giỏ hàng, đặt hàng</t>
  </si>
  <si>
    <t>Code xử lý giỏ hàng, đặt hàng</t>
  </si>
  <si>
    <t>Kiểm thử Website</t>
  </si>
  <si>
    <t>Viết test case</t>
  </si>
  <si>
    <t>Chạy test case</t>
  </si>
  <si>
    <t>Kiểm tra và sửa lỗi</t>
  </si>
  <si>
    <t>Viết báo cáo chạy thử</t>
  </si>
  <si>
    <t>Kết thúc đồ án</t>
  </si>
  <si>
    <t>Viết tài liệu sản phẩm</t>
  </si>
  <si>
    <t>Xây dựng Website</t>
  </si>
  <si>
    <t>Nhận đồ án</t>
  </si>
  <si>
    <t>Bảo vệ đồ án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</si>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</sst>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left" vertical="center"/>
    </xf>
    <xf numFmtId="0" fontId="0" fillId="0" borderId="0" xfId="0" applyBorder="1" applyAlignment="1"/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960E3-8296-489A-9047-AB63AACBBC7F}">
  <dimension ref="A2:P35"/>
  <sheetViews>
    <sheetView tabSelected="1" zoomScale="87" zoomScaleNormal="115" workbookViewId="0">
      <selection activeCell="E35" sqref="E35"/>
    </sheetView>
  </sheetViews>
  <sheetFormatPr defaultRowHeight="14.4" x14ac:dyDescent="0.3"/>
  <cols>
    <col min="1" max="1" width="10.44140625" customWidth="1"/>
    <col min="2" max="2" width="29.21875" customWidth="1"/>
    <col min="3" max="3" width="12.44140625" customWidth="1"/>
    <col min="4" max="4" width="10.77734375" customWidth="1"/>
    <col min="5" max="5" width="9.77734375" customWidth="1"/>
    <col min="7" max="7" width="16.44140625" customWidth="1"/>
    <col min="9" max="9" width="29.5546875" customWidth="1"/>
    <col min="14" max="14" width="12.77734375" customWidth="1"/>
  </cols>
  <sheetData>
    <row r="2" spans="1:16" x14ac:dyDescent="0.3">
      <c r="A2" s="17" t="s">
        <v>11</v>
      </c>
      <c r="B2" s="17"/>
      <c r="C2" s="17"/>
      <c r="D2" s="17"/>
      <c r="E2" s="17"/>
      <c r="F2" s="17"/>
      <c r="H2" s="17" t="s">
        <v>43</v>
      </c>
      <c r="I2" s="17"/>
      <c r="J2" s="17"/>
      <c r="K2" s="17"/>
      <c r="L2" s="17"/>
      <c r="M2" s="17"/>
      <c r="N2" s="12"/>
      <c r="O2" s="12"/>
      <c r="P2" s="12"/>
    </row>
    <row r="3" spans="1:16" x14ac:dyDescent="0.3">
      <c r="A3" s="4" t="s">
        <v>0</v>
      </c>
      <c r="B3" s="4" t="s">
        <v>1</v>
      </c>
      <c r="C3" s="4" t="s">
        <v>6</v>
      </c>
      <c r="D3" s="4" t="s">
        <v>7</v>
      </c>
      <c r="E3" s="4" t="s">
        <v>8</v>
      </c>
      <c r="F3" s="4" t="s">
        <v>5</v>
      </c>
      <c r="H3" s="4" t="s">
        <v>0</v>
      </c>
      <c r="I3" s="4" t="s">
        <v>1</v>
      </c>
      <c r="J3" s="4" t="s">
        <v>6</v>
      </c>
      <c r="K3" s="4" t="s">
        <v>7</v>
      </c>
      <c r="L3" s="4" t="s">
        <v>8</v>
      </c>
      <c r="M3" s="4" t="s">
        <v>5</v>
      </c>
      <c r="O3" s="6"/>
      <c r="P3" s="6"/>
    </row>
    <row r="4" spans="1:16" x14ac:dyDescent="0.3">
      <c r="A4" s="2">
        <v>1</v>
      </c>
      <c r="B4" s="3" t="s">
        <v>44</v>
      </c>
      <c r="C4" s="3">
        <v>1</v>
      </c>
      <c r="D4" s="3">
        <v>2</v>
      </c>
      <c r="E4" s="3">
        <v>3</v>
      </c>
      <c r="F4" s="3">
        <v>2</v>
      </c>
      <c r="G4" t="s">
        <v>46</v>
      </c>
      <c r="H4" s="2">
        <v>1</v>
      </c>
      <c r="I4" s="3" t="s">
        <v>28</v>
      </c>
      <c r="J4" s="3">
        <v>1</v>
      </c>
      <c r="K4" s="3">
        <v>2</v>
      </c>
      <c r="L4" s="3">
        <v>3</v>
      </c>
      <c r="M4" s="15">
        <v>2</v>
      </c>
      <c r="N4" s="7"/>
      <c r="O4" s="8"/>
      <c r="P4" s="7"/>
    </row>
    <row r="5" spans="1:16" x14ac:dyDescent="0.3">
      <c r="A5" s="2">
        <v>2</v>
      </c>
      <c r="B5" s="3" t="s">
        <v>9</v>
      </c>
      <c r="C5" s="3">
        <v>0.5</v>
      </c>
      <c r="D5" s="3">
        <v>1</v>
      </c>
      <c r="E5" s="3">
        <v>1.5</v>
      </c>
      <c r="F5" s="3">
        <v>1</v>
      </c>
      <c r="H5" s="2">
        <v>2</v>
      </c>
      <c r="I5" s="3" t="s">
        <v>29</v>
      </c>
      <c r="J5" s="3">
        <v>0.5</v>
      </c>
      <c r="K5" s="3">
        <v>1</v>
      </c>
      <c r="L5" s="3">
        <v>1.5</v>
      </c>
      <c r="M5" s="15">
        <v>1</v>
      </c>
      <c r="N5" s="7"/>
      <c r="O5" s="8"/>
      <c r="P5" s="7"/>
    </row>
    <row r="6" spans="1:16" x14ac:dyDescent="0.3">
      <c r="A6" s="2">
        <v>3</v>
      </c>
      <c r="B6" s="13" t="s">
        <v>10</v>
      </c>
      <c r="C6" s="3">
        <f>SUM(C4:C5)</f>
        <v>1.5</v>
      </c>
      <c r="D6" s="3">
        <f>SUM(D4:D5)</f>
        <v>3</v>
      </c>
      <c r="E6" s="3">
        <f>SUM(E4:E5)</f>
        <v>4.5</v>
      </c>
      <c r="F6" s="3">
        <f>SUM(F4:F5)</f>
        <v>3</v>
      </c>
      <c r="H6" s="2">
        <v>3</v>
      </c>
      <c r="I6" s="3" t="s">
        <v>30</v>
      </c>
      <c r="J6" s="3">
        <v>1</v>
      </c>
      <c r="K6" s="3">
        <v>2</v>
      </c>
      <c r="L6" s="3">
        <v>3</v>
      </c>
      <c r="M6" s="15">
        <v>2</v>
      </c>
      <c r="N6" s="7"/>
      <c r="O6" s="8"/>
      <c r="P6" s="7"/>
    </row>
    <row r="7" spans="1:16" x14ac:dyDescent="0.3">
      <c r="H7" s="2">
        <v>4</v>
      </c>
      <c r="I7" s="3" t="s">
        <v>34</v>
      </c>
      <c r="J7" s="3">
        <v>0.5</v>
      </c>
      <c r="K7" s="3">
        <v>1</v>
      </c>
      <c r="L7" s="3">
        <v>1.5</v>
      </c>
      <c r="M7" s="15">
        <v>1</v>
      </c>
      <c r="N7" s="7"/>
      <c r="O7" s="8"/>
      <c r="P7" s="7"/>
    </row>
    <row r="8" spans="1:16" x14ac:dyDescent="0.3">
      <c r="H8" s="2">
        <v>5</v>
      </c>
      <c r="I8" s="3" t="s">
        <v>31</v>
      </c>
      <c r="J8" s="3">
        <v>2</v>
      </c>
      <c r="K8" s="3">
        <v>2.5</v>
      </c>
      <c r="L8" s="3">
        <v>3</v>
      </c>
      <c r="M8" s="15">
        <v>2.5</v>
      </c>
      <c r="N8" s="7"/>
      <c r="O8" s="8"/>
      <c r="P8" s="7"/>
    </row>
    <row r="9" spans="1:16" x14ac:dyDescent="0.3">
      <c r="A9" s="17" t="s">
        <v>12</v>
      </c>
      <c r="B9" s="17"/>
      <c r="C9" s="17"/>
      <c r="D9" s="17"/>
      <c r="E9" s="17"/>
      <c r="F9" s="17"/>
      <c r="H9" s="2">
        <v>6</v>
      </c>
      <c r="I9" s="3" t="s">
        <v>32</v>
      </c>
      <c r="J9" s="3">
        <v>0.5</v>
      </c>
      <c r="K9" s="3">
        <v>1</v>
      </c>
      <c r="L9" s="3">
        <v>1.5</v>
      </c>
      <c r="M9" s="15">
        <v>1</v>
      </c>
      <c r="N9" s="7"/>
      <c r="O9" s="8"/>
      <c r="P9" s="7"/>
    </row>
    <row r="10" spans="1:16" x14ac:dyDescent="0.3">
      <c r="A10" s="4" t="s">
        <v>0</v>
      </c>
      <c r="B10" s="4" t="s">
        <v>1</v>
      </c>
      <c r="C10" s="4" t="s">
        <v>6</v>
      </c>
      <c r="D10" s="4" t="s">
        <v>7</v>
      </c>
      <c r="E10" s="4" t="s">
        <v>8</v>
      </c>
      <c r="F10" s="4" t="s">
        <v>5</v>
      </c>
      <c r="H10" s="2">
        <v>7</v>
      </c>
      <c r="I10" s="3" t="s">
        <v>33</v>
      </c>
      <c r="J10" s="3">
        <v>1</v>
      </c>
      <c r="K10" s="3">
        <v>1.5</v>
      </c>
      <c r="L10" s="3">
        <v>2</v>
      </c>
      <c r="M10" s="16">
        <v>1.5</v>
      </c>
      <c r="N10" s="10"/>
      <c r="O10" s="11"/>
      <c r="P10" s="7"/>
    </row>
    <row r="11" spans="1:16" x14ac:dyDescent="0.3">
      <c r="A11" s="2">
        <v>1</v>
      </c>
      <c r="B11" s="14" t="s">
        <v>15</v>
      </c>
      <c r="C11" s="3">
        <v>1</v>
      </c>
      <c r="D11" s="3">
        <v>1.5</v>
      </c>
      <c r="E11" s="3">
        <v>2</v>
      </c>
      <c r="F11" s="3">
        <v>1.5</v>
      </c>
      <c r="H11" s="2">
        <v>8</v>
      </c>
      <c r="I11" s="3" t="s">
        <v>35</v>
      </c>
      <c r="J11" s="3">
        <v>1</v>
      </c>
      <c r="K11" s="3">
        <v>1.5</v>
      </c>
      <c r="L11" s="3">
        <v>2</v>
      </c>
      <c r="M11" s="15">
        <v>1.5</v>
      </c>
      <c r="P11" s="9"/>
    </row>
    <row r="12" spans="1:16" x14ac:dyDescent="0.3">
      <c r="A12" s="2">
        <v>2</v>
      </c>
      <c r="B12" s="14" t="s">
        <v>16</v>
      </c>
      <c r="C12" s="3">
        <v>1</v>
      </c>
      <c r="D12" s="3">
        <v>2</v>
      </c>
      <c r="E12" s="3">
        <v>3</v>
      </c>
      <c r="F12" s="3">
        <v>2</v>
      </c>
      <c r="H12" s="2">
        <v>9</v>
      </c>
      <c r="I12" s="13" t="s">
        <v>10</v>
      </c>
      <c r="J12" s="3">
        <f>SUM(J4:J11)</f>
        <v>7.5</v>
      </c>
      <c r="K12" s="3">
        <f t="shared" ref="K12:M12" si="0">SUM(K4:K11)</f>
        <v>12.5</v>
      </c>
      <c r="L12" s="3">
        <f t="shared" si="0"/>
        <v>17.5</v>
      </c>
      <c r="M12" s="15">
        <f t="shared" si="0"/>
        <v>12.5</v>
      </c>
      <c r="N12" s="7"/>
      <c r="O12" s="8"/>
      <c r="P12" s="7"/>
    </row>
    <row r="13" spans="1:16" x14ac:dyDescent="0.3">
      <c r="A13" s="2">
        <v>3</v>
      </c>
      <c r="B13" s="3" t="s">
        <v>13</v>
      </c>
      <c r="C13" s="3">
        <v>1</v>
      </c>
      <c r="D13" s="3">
        <v>2</v>
      </c>
      <c r="E13" s="3">
        <v>2.5</v>
      </c>
      <c r="F13" s="3">
        <v>2</v>
      </c>
      <c r="M13" s="6"/>
      <c r="N13" s="7"/>
      <c r="O13" s="8"/>
      <c r="P13" s="7"/>
    </row>
    <row r="14" spans="1:16" x14ac:dyDescent="0.3">
      <c r="A14" s="2">
        <v>4</v>
      </c>
      <c r="B14" s="3" t="s">
        <v>14</v>
      </c>
      <c r="C14" s="3">
        <v>1</v>
      </c>
      <c r="D14" s="3">
        <v>1.5</v>
      </c>
      <c r="E14" s="3">
        <v>2</v>
      </c>
      <c r="F14" s="3">
        <v>1.5</v>
      </c>
      <c r="M14" s="6"/>
      <c r="N14" s="7"/>
      <c r="O14" s="8"/>
      <c r="P14" s="7"/>
    </row>
    <row r="15" spans="1:16" x14ac:dyDescent="0.3">
      <c r="A15" s="2">
        <v>5</v>
      </c>
      <c r="B15" s="14" t="s">
        <v>17</v>
      </c>
      <c r="C15" s="3">
        <v>1</v>
      </c>
      <c r="D15" s="3">
        <v>1.5</v>
      </c>
      <c r="E15" s="3">
        <v>2</v>
      </c>
      <c r="F15" s="3">
        <v>1.5</v>
      </c>
      <c r="H15" s="17" t="s">
        <v>36</v>
      </c>
      <c r="I15" s="17"/>
      <c r="J15" s="17"/>
      <c r="K15" s="17"/>
      <c r="L15" s="17"/>
      <c r="M15" s="17"/>
      <c r="O15" s="1"/>
    </row>
    <row r="16" spans="1:16" x14ac:dyDescent="0.3">
      <c r="A16" s="2">
        <v>6</v>
      </c>
      <c r="B16" s="3" t="s">
        <v>18</v>
      </c>
      <c r="C16" s="3">
        <v>2</v>
      </c>
      <c r="D16" s="3">
        <v>3</v>
      </c>
      <c r="E16" s="3">
        <v>4</v>
      </c>
      <c r="F16" s="3">
        <v>3</v>
      </c>
      <c r="H16" s="4" t="s">
        <v>0</v>
      </c>
      <c r="I16" s="4" t="s">
        <v>1</v>
      </c>
      <c r="J16" s="4" t="s">
        <v>6</v>
      </c>
      <c r="K16" s="4" t="s">
        <v>7</v>
      </c>
      <c r="L16" s="4" t="s">
        <v>8</v>
      </c>
      <c r="M16" s="4" t="s">
        <v>5</v>
      </c>
      <c r="O16" s="5"/>
    </row>
    <row r="17" spans="1:15" x14ac:dyDescent="0.3">
      <c r="A17" s="2">
        <v>7</v>
      </c>
      <c r="B17" s="3" t="s">
        <v>19</v>
      </c>
      <c r="C17" s="3">
        <v>1</v>
      </c>
      <c r="D17" s="3">
        <v>1.5</v>
      </c>
      <c r="E17" s="3">
        <v>2</v>
      </c>
      <c r="F17" s="3">
        <v>1.5</v>
      </c>
      <c r="H17" s="2">
        <v>1</v>
      </c>
      <c r="I17" s="3" t="s">
        <v>37</v>
      </c>
      <c r="J17" s="3">
        <v>1.5</v>
      </c>
      <c r="K17" s="3">
        <v>2</v>
      </c>
      <c r="L17" s="3">
        <v>4</v>
      </c>
      <c r="M17" s="3">
        <v>2</v>
      </c>
      <c r="O17" s="1"/>
    </row>
    <row r="18" spans="1:15" x14ac:dyDescent="0.3">
      <c r="A18" s="2">
        <v>8</v>
      </c>
      <c r="B18" s="13" t="s">
        <v>10</v>
      </c>
      <c r="C18" s="3">
        <f t="shared" ref="C18:E18" si="1">SUM(C11:C17)</f>
        <v>8</v>
      </c>
      <c r="D18" s="3">
        <f t="shared" si="1"/>
        <v>13</v>
      </c>
      <c r="E18" s="3">
        <f t="shared" si="1"/>
        <v>17.5</v>
      </c>
      <c r="F18" s="3">
        <f>SUM(F11:F17)</f>
        <v>13</v>
      </c>
      <c r="H18" s="2">
        <v>2</v>
      </c>
      <c r="I18" s="3" t="s">
        <v>38</v>
      </c>
      <c r="J18" s="3">
        <v>1.5</v>
      </c>
      <c r="K18" s="3">
        <v>2.5</v>
      </c>
      <c r="L18" s="3">
        <v>4</v>
      </c>
      <c r="M18" s="3">
        <v>2.5</v>
      </c>
    </row>
    <row r="19" spans="1:15" x14ac:dyDescent="0.3">
      <c r="H19" s="2">
        <v>3</v>
      </c>
      <c r="I19" s="3" t="s">
        <v>39</v>
      </c>
      <c r="J19" s="3">
        <v>2</v>
      </c>
      <c r="K19" s="3">
        <v>3</v>
      </c>
      <c r="L19" s="3">
        <v>5</v>
      </c>
      <c r="M19" s="3">
        <v>3</v>
      </c>
    </row>
    <row r="20" spans="1:15" x14ac:dyDescent="0.3">
      <c r="H20" s="2">
        <v>4</v>
      </c>
      <c r="I20" s="3" t="s">
        <v>40</v>
      </c>
      <c r="J20" s="3">
        <v>1</v>
      </c>
      <c r="K20" s="3">
        <v>1.5</v>
      </c>
      <c r="L20" s="3">
        <v>2</v>
      </c>
      <c r="M20" s="3">
        <v>1.5</v>
      </c>
    </row>
    <row r="21" spans="1:15" x14ac:dyDescent="0.3">
      <c r="A21" s="17" t="s">
        <v>20</v>
      </c>
      <c r="B21" s="17"/>
      <c r="C21" s="17"/>
      <c r="D21" s="17"/>
      <c r="E21" s="17"/>
      <c r="F21" s="17"/>
      <c r="H21" s="2">
        <v>5</v>
      </c>
      <c r="I21" s="13" t="s">
        <v>10</v>
      </c>
      <c r="J21" s="3">
        <f>SUM(J17:J20)</f>
        <v>6</v>
      </c>
      <c r="K21" s="3">
        <f t="shared" ref="K21:M21" si="2">SUM(K17:K20)</f>
        <v>9</v>
      </c>
      <c r="L21" s="3">
        <f t="shared" si="2"/>
        <v>15</v>
      </c>
      <c r="M21" s="3">
        <f t="shared" si="2"/>
        <v>9</v>
      </c>
    </row>
    <row r="22" spans="1:15" x14ac:dyDescent="0.3">
      <c r="A22" s="4" t="s">
        <v>0</v>
      </c>
      <c r="B22" s="4" t="s">
        <v>1</v>
      </c>
      <c r="C22" s="4" t="s">
        <v>6</v>
      </c>
      <c r="D22" s="4" t="s">
        <v>7</v>
      </c>
      <c r="E22" s="4" t="s">
        <v>8</v>
      </c>
      <c r="F22" s="4" t="s">
        <v>5</v>
      </c>
    </row>
    <row r="23" spans="1:15" x14ac:dyDescent="0.3">
      <c r="A23" s="2">
        <v>1</v>
      </c>
      <c r="B23" s="14" t="s">
        <v>21</v>
      </c>
      <c r="C23" s="3">
        <v>1</v>
      </c>
      <c r="D23" s="3">
        <v>2</v>
      </c>
      <c r="E23" s="3">
        <v>3</v>
      </c>
      <c r="F23" s="3">
        <v>2</v>
      </c>
    </row>
    <row r="24" spans="1:15" x14ac:dyDescent="0.3">
      <c r="A24" s="2">
        <v>2</v>
      </c>
      <c r="B24" s="3" t="s">
        <v>22</v>
      </c>
      <c r="C24" s="3">
        <v>2</v>
      </c>
      <c r="D24" s="3">
        <v>2.5</v>
      </c>
      <c r="E24" s="3">
        <v>3</v>
      </c>
      <c r="F24" s="3">
        <v>2.5</v>
      </c>
      <c r="H24" s="17" t="s">
        <v>41</v>
      </c>
      <c r="I24" s="17"/>
      <c r="J24" s="17"/>
      <c r="K24" s="17"/>
      <c r="L24" s="17"/>
      <c r="M24" s="17"/>
    </row>
    <row r="25" spans="1:15" x14ac:dyDescent="0.3">
      <c r="A25" s="2">
        <v>3</v>
      </c>
      <c r="B25" s="3" t="s">
        <v>23</v>
      </c>
      <c r="C25" s="3">
        <v>2</v>
      </c>
      <c r="D25" s="3">
        <v>2.5</v>
      </c>
      <c r="E25" s="3">
        <v>3</v>
      </c>
      <c r="F25" s="3">
        <v>2.5</v>
      </c>
      <c r="H25" s="4" t="s">
        <v>0</v>
      </c>
      <c r="I25" s="4" t="s">
        <v>1</v>
      </c>
      <c r="J25" s="4" t="s">
        <v>6</v>
      </c>
      <c r="K25" s="4" t="s">
        <v>7</v>
      </c>
      <c r="L25" s="4" t="s">
        <v>8</v>
      </c>
      <c r="M25" s="4" t="s">
        <v>5</v>
      </c>
    </row>
    <row r="26" spans="1:15" x14ac:dyDescent="0.3">
      <c r="A26" s="2">
        <v>4</v>
      </c>
      <c r="B26" s="3" t="s">
        <v>24</v>
      </c>
      <c r="C26" s="3">
        <v>4</v>
      </c>
      <c r="D26" s="3">
        <v>5</v>
      </c>
      <c r="E26" s="3">
        <v>6</v>
      </c>
      <c r="F26" s="3">
        <v>5</v>
      </c>
      <c r="H26" s="2">
        <v>1</v>
      </c>
      <c r="I26" s="3" t="s">
        <v>9</v>
      </c>
      <c r="J26" s="3">
        <v>1.5</v>
      </c>
      <c r="K26" s="3">
        <v>2</v>
      </c>
      <c r="L26" s="3">
        <v>2.5</v>
      </c>
      <c r="M26" s="3">
        <v>2</v>
      </c>
    </row>
    <row r="27" spans="1:15" x14ac:dyDescent="0.3">
      <c r="A27" s="2">
        <v>5</v>
      </c>
      <c r="B27" s="3" t="s">
        <v>25</v>
      </c>
      <c r="C27" s="3">
        <v>0.5</v>
      </c>
      <c r="D27" s="3">
        <v>1</v>
      </c>
      <c r="E27" s="3">
        <v>1.5</v>
      </c>
      <c r="F27" s="3">
        <v>1</v>
      </c>
      <c r="H27" s="2">
        <v>2</v>
      </c>
      <c r="I27" s="3" t="s">
        <v>42</v>
      </c>
      <c r="J27" s="3">
        <v>2</v>
      </c>
      <c r="K27" s="3">
        <v>3</v>
      </c>
      <c r="L27" s="3">
        <v>4</v>
      </c>
      <c r="M27" s="3">
        <v>3</v>
      </c>
    </row>
    <row r="28" spans="1:15" x14ac:dyDescent="0.3">
      <c r="A28" s="2">
        <v>6</v>
      </c>
      <c r="B28" s="3" t="s">
        <v>26</v>
      </c>
      <c r="C28" s="3">
        <v>0.25</v>
      </c>
      <c r="D28" s="3">
        <v>0.5</v>
      </c>
      <c r="E28" s="3">
        <v>1</v>
      </c>
      <c r="F28" s="3">
        <v>0.5</v>
      </c>
      <c r="H28" s="2">
        <v>3</v>
      </c>
      <c r="I28" s="3" t="s">
        <v>45</v>
      </c>
      <c r="J28" s="3">
        <v>1</v>
      </c>
      <c r="K28" s="3">
        <v>2</v>
      </c>
      <c r="L28" s="3">
        <v>3</v>
      </c>
      <c r="M28" s="3">
        <v>2</v>
      </c>
    </row>
    <row r="29" spans="1:15" x14ac:dyDescent="0.3">
      <c r="A29" s="2">
        <v>7</v>
      </c>
      <c r="B29" s="3" t="s">
        <v>27</v>
      </c>
      <c r="C29" s="3">
        <v>0.25</v>
      </c>
      <c r="D29" s="3">
        <v>0.5</v>
      </c>
      <c r="E29" s="3">
        <v>1</v>
      </c>
      <c r="F29" s="3">
        <v>0.5</v>
      </c>
      <c r="H29" s="2">
        <v>4</v>
      </c>
      <c r="I29" s="13" t="s">
        <v>10</v>
      </c>
      <c r="J29" s="3">
        <f>SUM(J26:J28)</f>
        <v>4.5</v>
      </c>
      <c r="K29" s="3">
        <f t="shared" ref="K29:M29" si="3">SUM(K26:K28)</f>
        <v>7</v>
      </c>
      <c r="L29" s="3">
        <f t="shared" si="3"/>
        <v>9.5</v>
      </c>
      <c r="M29" s="3">
        <f t="shared" si="3"/>
        <v>7</v>
      </c>
    </row>
    <row r="30" spans="1:15" x14ac:dyDescent="0.3">
      <c r="A30" s="2">
        <v>8</v>
      </c>
      <c r="B30" s="13" t="s">
        <v>10</v>
      </c>
      <c r="C30" s="3">
        <f t="shared" ref="C30:E30" si="4">SUM(C23:C29)</f>
        <v>10</v>
      </c>
      <c r="D30" s="3">
        <f t="shared" si="4"/>
        <v>14</v>
      </c>
      <c r="E30" s="3">
        <f t="shared" si="4"/>
        <v>18.5</v>
      </c>
      <c r="F30" s="3">
        <f>SUM(F23:F29)</f>
        <v>14</v>
      </c>
    </row>
    <row r="33" spans="2:3" x14ac:dyDescent="0.3">
      <c r="B33" s="13" t="s">
        <v>2</v>
      </c>
      <c r="C33" s="3">
        <f>SUM(F6,F18,F30,M12,M21,M29)</f>
        <v>58.5</v>
      </c>
    </row>
    <row r="34" spans="2:3" x14ac:dyDescent="0.3">
      <c r="B34" s="13" t="s">
        <v>3</v>
      </c>
      <c r="C34" s="3">
        <v>4</v>
      </c>
    </row>
    <row r="35" spans="2:3" x14ac:dyDescent="0.3">
      <c r="B35" s="13" t="s">
        <v>4</v>
      </c>
      <c r="C35" s="3">
        <f>C33/C34</f>
        <v>14.625</v>
      </c>
    </row>
  </sheetData>
  <mergeCells count="6">
    <mergeCell ref="H24:M24"/>
    <mergeCell ref="A2:F2"/>
    <mergeCell ref="A9:F9"/>
    <mergeCell ref="A21:F21"/>
    <mergeCell ref="H15:M15"/>
    <mergeCell ref="H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2024-04-11T17:51:58Z</dcterms:created>
  <dcterms:modified xsi:type="dcterms:W3CDTF">2024-04-12T17:29:27Z</dcterms:modified>
</cp:coreProperties>
</file>