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380" windowHeight="10755" activeTab="2"/>
  </bookViews>
  <sheets>
    <sheet name="４月" sheetId="2" r:id="rId1"/>
    <sheet name="5月 " sheetId="4" r:id="rId2"/>
    <sheet name="6月" sheetId="5" r:id="rId3"/>
    <sheet name="一覧" sheetId="3" r:id="rId4"/>
  </sheets>
  <definedNames>
    <definedName name="章">一覧!$D$2:$D$13</definedName>
  </definedNames>
  <calcPr calcId="152511"/>
</workbook>
</file>

<file path=xl/calcChain.xml><?xml version="1.0" encoding="utf-8"?>
<calcChain xmlns="http://schemas.openxmlformats.org/spreadsheetml/2006/main">
  <c r="C6" i="5" l="1"/>
  <c r="D7" i="5" l="1"/>
  <c r="E6" i="5" s="1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E7" i="5" l="1"/>
  <c r="C8" i="3"/>
  <c r="C5" i="3"/>
  <c r="D4" i="5" s="1"/>
  <c r="D3" i="5"/>
  <c r="A1" i="5"/>
  <c r="C6" i="3"/>
  <c r="C7" i="3"/>
  <c r="B8" i="3"/>
  <c r="B7" i="3"/>
  <c r="B6" i="3"/>
  <c r="B5" i="3"/>
  <c r="D33" i="5"/>
  <c r="C33" i="5"/>
  <c r="F6" i="5" l="1"/>
  <c r="F7" i="5"/>
  <c r="C34" i="5"/>
  <c r="C7" i="5"/>
  <c r="Y7" i="4"/>
  <c r="Z6" i="4" s="1"/>
  <c r="Y6" i="4"/>
  <c r="Z7" i="4"/>
  <c r="AA6" i="4" s="1"/>
  <c r="Y33" i="4"/>
  <c r="Z33" i="4"/>
  <c r="AA33" i="4"/>
  <c r="AB33" i="4"/>
  <c r="AC33" i="4"/>
  <c r="AD33" i="4"/>
  <c r="AE33" i="4"/>
  <c r="AF33" i="4"/>
  <c r="Q6" i="4"/>
  <c r="R6" i="4"/>
  <c r="Q7" i="4"/>
  <c r="R7" i="4"/>
  <c r="S6" i="4" s="1"/>
  <c r="Q33" i="4"/>
  <c r="R33" i="4"/>
  <c r="S33" i="4"/>
  <c r="T33" i="4"/>
  <c r="U33" i="4"/>
  <c r="V33" i="4"/>
  <c r="W33" i="4"/>
  <c r="X33" i="4"/>
  <c r="L6" i="4"/>
  <c r="L7" i="4"/>
  <c r="M7" i="4" s="1"/>
  <c r="N7" i="4" s="1"/>
  <c r="O7" i="4" s="1"/>
  <c r="P7" i="4" s="1"/>
  <c r="G6" i="5" l="1"/>
  <c r="G7" i="5"/>
  <c r="D6" i="5"/>
  <c r="AA7" i="4"/>
  <c r="S7" i="4"/>
  <c r="D4" i="4"/>
  <c r="D3" i="4"/>
  <c r="C6" i="4" s="1"/>
  <c r="B2" i="4"/>
  <c r="B4" i="3"/>
  <c r="C4" i="3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C7" i="4"/>
  <c r="D7" i="4" s="1"/>
  <c r="E7" i="4" s="1"/>
  <c r="H6" i="5" l="1"/>
  <c r="H7" i="5"/>
  <c r="AB6" i="4"/>
  <c r="AB7" i="4"/>
  <c r="T6" i="4"/>
  <c r="T7" i="4"/>
  <c r="C34" i="4"/>
  <c r="F7" i="4"/>
  <c r="F6" i="4"/>
  <c r="D6" i="4"/>
  <c r="E6" i="4"/>
  <c r="C2" i="3"/>
  <c r="B2" i="3"/>
  <c r="B3" i="3"/>
  <c r="B2" i="2"/>
  <c r="U33" i="2"/>
  <c r="V33" i="2"/>
  <c r="W33" i="2"/>
  <c r="T33" i="2"/>
  <c r="S33" i="2"/>
  <c r="R33" i="2"/>
  <c r="AF33" i="2"/>
  <c r="AE33" i="2"/>
  <c r="AA33" i="2"/>
  <c r="AB33" i="2"/>
  <c r="AC33" i="2"/>
  <c r="AD33" i="2"/>
  <c r="Z33" i="2"/>
  <c r="Y33" i="2"/>
  <c r="X33" i="2"/>
  <c r="M33" i="2"/>
  <c r="N33" i="2"/>
  <c r="O33" i="2"/>
  <c r="P33" i="2"/>
  <c r="Q33" i="2"/>
  <c r="L33" i="2"/>
  <c r="K33" i="2"/>
  <c r="J33" i="2"/>
  <c r="F33" i="2"/>
  <c r="G33" i="2"/>
  <c r="H33" i="2"/>
  <c r="I33" i="2"/>
  <c r="E33" i="2"/>
  <c r="D33" i="2"/>
  <c r="C33" i="2"/>
  <c r="C3" i="3"/>
  <c r="D4" i="2"/>
  <c r="D3" i="2"/>
  <c r="C7" i="2"/>
  <c r="D7" i="2"/>
  <c r="E7" i="2"/>
  <c r="F7" i="2"/>
  <c r="G7" i="2"/>
  <c r="H7" i="2"/>
  <c r="I7" i="2"/>
  <c r="J7" i="2"/>
  <c r="K6" i="2"/>
  <c r="C6" i="2"/>
  <c r="D6" i="2"/>
  <c r="K7" i="2"/>
  <c r="G6" i="2"/>
  <c r="H6" i="2"/>
  <c r="J6" i="2"/>
  <c r="I6" i="2"/>
  <c r="E6" i="2"/>
  <c r="F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AE7" i="2"/>
  <c r="AE6" i="2"/>
  <c r="AF7" i="2"/>
  <c r="AF6" i="2"/>
  <c r="I6" i="5" l="1"/>
  <c r="I7" i="5"/>
  <c r="AC6" i="4"/>
  <c r="AC7" i="4"/>
  <c r="U6" i="4"/>
  <c r="U7" i="4"/>
  <c r="G7" i="4"/>
  <c r="G6" i="4"/>
  <c r="C34" i="2"/>
  <c r="J6" i="5" l="1"/>
  <c r="J7" i="5"/>
  <c r="AD6" i="4"/>
  <c r="AD7" i="4"/>
  <c r="V6" i="4"/>
  <c r="V7" i="4"/>
  <c r="H7" i="4"/>
  <c r="H6" i="4"/>
  <c r="K6" i="5" l="1"/>
  <c r="K7" i="5"/>
  <c r="AE6" i="4"/>
  <c r="AE7" i="4"/>
  <c r="W6" i="4"/>
  <c r="W7" i="4"/>
  <c r="I7" i="4"/>
  <c r="I6" i="4"/>
  <c r="L6" i="5" l="1"/>
  <c r="L7" i="5"/>
  <c r="AF7" i="4"/>
  <c r="AF6" i="4"/>
  <c r="X6" i="4"/>
  <c r="X7" i="4"/>
  <c r="J7" i="4"/>
  <c r="J6" i="4"/>
  <c r="M6" i="5" l="1"/>
  <c r="M7" i="5"/>
  <c r="K7" i="4"/>
  <c r="K6" i="4"/>
  <c r="N6" i="5" l="1"/>
  <c r="N7" i="5"/>
  <c r="M6" i="4"/>
  <c r="O6" i="5" l="1"/>
  <c r="O7" i="5"/>
  <c r="N6" i="4"/>
  <c r="P6" i="5" l="1"/>
  <c r="P7" i="5"/>
  <c r="O6" i="4"/>
  <c r="Q6" i="5" l="1"/>
  <c r="Q7" i="5"/>
  <c r="P6" i="4"/>
  <c r="R6" i="5" l="1"/>
  <c r="R7" i="5"/>
  <c r="S6" i="5" l="1"/>
  <c r="S7" i="5"/>
  <c r="T6" i="5" l="1"/>
  <c r="T7" i="5"/>
  <c r="U6" i="5" l="1"/>
  <c r="U7" i="5"/>
  <c r="V6" i="5" l="1"/>
  <c r="V7" i="5"/>
  <c r="W6" i="5" l="1"/>
  <c r="W7" i="5"/>
  <c r="X6" i="5" l="1"/>
  <c r="X7" i="5"/>
  <c r="Y6" i="5" l="1"/>
  <c r="Y7" i="5"/>
  <c r="Z6" i="5" l="1"/>
  <c r="Z7" i="5"/>
  <c r="AA6" i="5" l="1"/>
  <c r="AA7" i="5"/>
  <c r="AB6" i="5" l="1"/>
  <c r="AB7" i="5"/>
  <c r="AC6" i="5" l="1"/>
  <c r="AC7" i="5"/>
  <c r="AD6" i="5" l="1"/>
  <c r="AD7" i="5"/>
  <c r="AE6" i="5" l="1"/>
  <c r="AE7" i="5"/>
  <c r="AF6" i="5" l="1"/>
  <c r="AF7" i="5"/>
</calcChain>
</file>

<file path=xl/sharedStrings.xml><?xml version="1.0" encoding="utf-8"?>
<sst xmlns="http://schemas.openxmlformats.org/spreadsheetml/2006/main" count="65" uniqueCount="31">
  <si>
    <t>開始日</t>
  </si>
  <si>
    <t>終了日</t>
  </si>
  <si>
    <t>予定</t>
  </si>
  <si>
    <t>実施</t>
  </si>
  <si>
    <t>完了</t>
  </si>
  <si>
    <t>延期</t>
  </si>
  <si>
    <t>No</t>
  </si>
  <si>
    <t>項目</t>
  </si>
  <si>
    <t>進捗</t>
  </si>
  <si>
    <t>第1章</t>
  </si>
  <si>
    <t>第2章</t>
  </si>
  <si>
    <t>第3章</t>
  </si>
  <si>
    <t>第4章</t>
  </si>
  <si>
    <t>時間/日</t>
  </si>
  <si>
    <t>合計時間</t>
  </si>
  <si>
    <t>全体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</si>
  <si>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</si>
  <si>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</si>
  <si>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</si>
  <si>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</si>
  <si>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</si>
  <si>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</si>
  <si>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</si>
  <si>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</si>
  <si>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5月</t>
  </si>
  <si>
    <t>休み</t>
  </si>
  <si>
    <t>4月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</si>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</sst>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2"/>
      </right>
      <top/>
      <bottom style="thin">
        <color theme="2"/>
      </bottom>
      <diagonal/>
    </border>
    <border>
      <left style="medium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5" fillId="0" borderId="7" xfId="0" applyFont="1" applyFill="1" applyBorder="1"/>
    <xf numFmtId="0" fontId="5" fillId="0" borderId="10" xfId="0" applyFont="1" applyFill="1" applyBorder="1"/>
    <xf numFmtId="0" fontId="5" fillId="0" borderId="12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Border="1"/>
    <xf numFmtId="0" fontId="5" fillId="0" borderId="30" xfId="0" applyFont="1" applyFill="1" applyBorder="1"/>
    <xf numFmtId="0" fontId="5" fillId="0" borderId="28" xfId="0" applyFont="1" applyFill="1" applyBorder="1"/>
    <xf numFmtId="0" fontId="5" fillId="0" borderId="31" xfId="0" applyFont="1" applyFill="1" applyBorder="1"/>
    <xf numFmtId="0" fontId="5" fillId="0" borderId="32" xfId="0" applyFont="1" applyBorder="1"/>
    <xf numFmtId="0" fontId="5" fillId="0" borderId="33" xfId="0" applyFont="1" applyBorder="1"/>
    <xf numFmtId="0" fontId="0" fillId="0" borderId="32" xfId="0" applyBorder="1"/>
    <xf numFmtId="0" fontId="0" fillId="0" borderId="34" xfId="0" applyBorder="1"/>
    <xf numFmtId="0" fontId="8" fillId="7" borderId="3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topLeftCell="C1" workbookViewId="0">
      <selection activeCell="P11" sqref="P11"/>
    </sheetView>
  </sheetViews>
  <sheetFormatPr defaultColWidth="9" defaultRowHeight="15" x14ac:dyDescent="0.25"/>
  <cols>
    <col min="1" max="1" width="3.85546875" customWidth="1"/>
    <col min="2" max="2" width="19.85546875" customWidth="1"/>
    <col min="3" max="32" width="4.5703125" customWidth="1"/>
  </cols>
  <sheetData>
    <row r="1" spans="1:33" x14ac:dyDescent="0.25">
      <c r="A1" s="3"/>
      <c r="B1" s="3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ht="26.25" x14ac:dyDescent="0.25">
      <c r="A2" s="3"/>
      <c r="B2" s="2" t="str">
        <f>MONTH(一覧!B3)&amp;"月"</f>
        <v>4月</v>
      </c>
      <c r="C2" s="3"/>
      <c r="D2" s="14"/>
      <c r="E2" s="14"/>
      <c r="F2" s="14"/>
      <c r="G2" s="14"/>
      <c r="H2" s="14"/>
      <c r="I2" s="14"/>
      <c r="J2" s="14"/>
      <c r="K2" s="14"/>
      <c r="L2" s="14"/>
      <c r="M2" s="21"/>
      <c r="N2" s="14" t="s">
        <v>2</v>
      </c>
      <c r="O2" s="22"/>
      <c r="P2" s="14" t="s">
        <v>3</v>
      </c>
      <c r="Q2" s="23"/>
      <c r="R2" s="14" t="s">
        <v>4</v>
      </c>
      <c r="S2" s="24"/>
      <c r="T2" s="14" t="s">
        <v>5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A3" s="3"/>
      <c r="B3" s="3"/>
      <c r="C3" s="9" t="s">
        <v>0</v>
      </c>
      <c r="D3" s="69">
        <f>一覧!B3</f>
        <v>42826</v>
      </c>
      <c r="E3" s="69"/>
      <c r="F3" s="7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25">
      <c r="A4" s="3"/>
      <c r="B4" s="3"/>
      <c r="C4" s="10" t="s">
        <v>1</v>
      </c>
      <c r="D4" s="71">
        <f>一覧!C3</f>
        <v>42855</v>
      </c>
      <c r="E4" s="71"/>
      <c r="F4" s="72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A5" s="3"/>
      <c r="B5" s="3"/>
      <c r="C5" s="11"/>
      <c r="D5" s="12"/>
      <c r="E5" s="12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x14ac:dyDescent="0.25">
      <c r="A6" s="73" t="s">
        <v>6</v>
      </c>
      <c r="B6" s="73" t="s">
        <v>7</v>
      </c>
      <c r="C6" s="57" t="str">
        <f>TEXT($D$3,"ddd")</f>
        <v>Bảy</v>
      </c>
      <c r="D6" s="57" t="str">
        <f>TEXT($D$3+C7,"ddd")</f>
        <v>CN</v>
      </c>
      <c r="E6" s="58" t="str">
        <f>TEXT($D$3+D7,"ddd")</f>
        <v>T2</v>
      </c>
      <c r="F6" s="58" t="str">
        <f t="shared" ref="F6:AF6" si="0">TEXT($D$3+E7,"ddd")</f>
        <v>T3</v>
      </c>
      <c r="G6" s="59" t="str">
        <f t="shared" si="0"/>
        <v>Tư</v>
      </c>
      <c r="H6" s="59" t="str">
        <f t="shared" si="0"/>
        <v>Năm</v>
      </c>
      <c r="I6" s="59" t="str">
        <f t="shared" si="0"/>
        <v>Sáu</v>
      </c>
      <c r="J6" s="60" t="str">
        <f t="shared" si="0"/>
        <v>Bảy</v>
      </c>
      <c r="K6" s="60" t="str">
        <f t="shared" si="0"/>
        <v>CN</v>
      </c>
      <c r="L6" s="59" t="str">
        <f t="shared" si="0"/>
        <v>T2</v>
      </c>
      <c r="M6" s="59" t="str">
        <f t="shared" si="0"/>
        <v>T3</v>
      </c>
      <c r="N6" s="59" t="str">
        <f t="shared" si="0"/>
        <v>Tư</v>
      </c>
      <c r="O6" s="59" t="str">
        <f t="shared" si="0"/>
        <v>Năm</v>
      </c>
      <c r="P6" s="59" t="str">
        <f t="shared" si="0"/>
        <v>Sáu</v>
      </c>
      <c r="Q6" s="60" t="str">
        <f t="shared" si="0"/>
        <v>Bảy</v>
      </c>
      <c r="R6" s="60" t="str">
        <f t="shared" si="0"/>
        <v>CN</v>
      </c>
      <c r="S6" s="61" t="str">
        <f t="shared" si="0"/>
        <v>T2</v>
      </c>
      <c r="T6" s="59" t="str">
        <f t="shared" si="0"/>
        <v>T3</v>
      </c>
      <c r="U6" s="59" t="str">
        <f t="shared" si="0"/>
        <v>Tư</v>
      </c>
      <c r="V6" s="59" t="str">
        <f t="shared" si="0"/>
        <v>Năm</v>
      </c>
      <c r="W6" s="59" t="str">
        <f t="shared" si="0"/>
        <v>Sáu</v>
      </c>
      <c r="X6" s="60" t="str">
        <f t="shared" si="0"/>
        <v>Bảy</v>
      </c>
      <c r="Y6" s="60" t="str">
        <f t="shared" si="0"/>
        <v>CN</v>
      </c>
      <c r="Z6" s="59" t="str">
        <f t="shared" si="0"/>
        <v>T2</v>
      </c>
      <c r="AA6" s="59" t="str">
        <f t="shared" si="0"/>
        <v>T3</v>
      </c>
      <c r="AB6" s="59" t="str">
        <f t="shared" si="0"/>
        <v>Tư</v>
      </c>
      <c r="AC6" s="59" t="str">
        <f t="shared" si="0"/>
        <v>Năm</v>
      </c>
      <c r="AD6" s="59" t="str">
        <f t="shared" si="0"/>
        <v>Sáu</v>
      </c>
      <c r="AE6" s="60" t="str">
        <f t="shared" si="0"/>
        <v>Bảy</v>
      </c>
      <c r="AF6" s="60" t="str">
        <f t="shared" si="0"/>
        <v>CN</v>
      </c>
      <c r="AG6" s="68" t="s">
        <v>8</v>
      </c>
    </row>
    <row r="7" spans="1:33" x14ac:dyDescent="0.25">
      <c r="A7" s="74"/>
      <c r="B7" s="74"/>
      <c r="C7" s="62">
        <f>DAY($D$3)</f>
        <v>1</v>
      </c>
      <c r="D7" s="62">
        <f>C7+1</f>
        <v>2</v>
      </c>
      <c r="E7" s="63">
        <f t="shared" ref="E7:G7" si="1">D7+1</f>
        <v>3</v>
      </c>
      <c r="F7" s="63">
        <f t="shared" si="1"/>
        <v>4</v>
      </c>
      <c r="G7" s="63">
        <f t="shared" si="1"/>
        <v>5</v>
      </c>
      <c r="H7" s="63">
        <f>G7+1</f>
        <v>6</v>
      </c>
      <c r="I7" s="63">
        <f t="shared" ref="I7:AF7" si="2">H7+1</f>
        <v>7</v>
      </c>
      <c r="J7" s="62">
        <f>I7+1</f>
        <v>8</v>
      </c>
      <c r="K7" s="62">
        <f>J7+1</f>
        <v>9</v>
      </c>
      <c r="L7" s="63">
        <f>K7+1</f>
        <v>10</v>
      </c>
      <c r="M7" s="63">
        <f>L7+1</f>
        <v>11</v>
      </c>
      <c r="N7" s="63">
        <f>M7+1</f>
        <v>12</v>
      </c>
      <c r="O7" s="63">
        <f t="shared" si="2"/>
        <v>13</v>
      </c>
      <c r="P7" s="63">
        <f t="shared" si="2"/>
        <v>14</v>
      </c>
      <c r="Q7" s="62">
        <f t="shared" si="2"/>
        <v>15</v>
      </c>
      <c r="R7" s="62">
        <f t="shared" si="2"/>
        <v>16</v>
      </c>
      <c r="S7" s="64">
        <f t="shared" si="2"/>
        <v>17</v>
      </c>
      <c r="T7" s="63">
        <f t="shared" si="2"/>
        <v>18</v>
      </c>
      <c r="U7" s="63">
        <f t="shared" si="2"/>
        <v>19</v>
      </c>
      <c r="V7" s="63">
        <f t="shared" si="2"/>
        <v>20</v>
      </c>
      <c r="W7" s="63">
        <f t="shared" si="2"/>
        <v>21</v>
      </c>
      <c r="X7" s="62">
        <f t="shared" si="2"/>
        <v>22</v>
      </c>
      <c r="Y7" s="62">
        <f t="shared" si="2"/>
        <v>23</v>
      </c>
      <c r="Z7" s="63">
        <f t="shared" si="2"/>
        <v>24</v>
      </c>
      <c r="AA7" s="63">
        <f t="shared" si="2"/>
        <v>25</v>
      </c>
      <c r="AB7" s="63">
        <f t="shared" si="2"/>
        <v>26</v>
      </c>
      <c r="AC7" s="63">
        <f t="shared" si="2"/>
        <v>27</v>
      </c>
      <c r="AD7" s="63">
        <f t="shared" si="2"/>
        <v>28</v>
      </c>
      <c r="AE7" s="62">
        <f t="shared" si="2"/>
        <v>29</v>
      </c>
      <c r="AF7" s="62">
        <f t="shared" si="2"/>
        <v>30</v>
      </c>
      <c r="AG7" s="68"/>
    </row>
    <row r="8" spans="1:33" x14ac:dyDescent="0.25">
      <c r="A8" s="7">
        <v>1</v>
      </c>
      <c r="B8" s="19" t="s">
        <v>9</v>
      </c>
      <c r="C8" s="16"/>
      <c r="D8" s="16"/>
      <c r="E8" s="3"/>
      <c r="F8" s="25"/>
      <c r="G8" s="26">
        <v>0.5</v>
      </c>
      <c r="H8" s="25"/>
      <c r="I8" s="25"/>
      <c r="J8" s="16"/>
      <c r="K8" s="16"/>
      <c r="L8" s="7"/>
      <c r="M8" s="7"/>
      <c r="N8" s="7"/>
      <c r="O8" s="7"/>
      <c r="P8" s="7"/>
      <c r="Q8" s="16"/>
      <c r="R8" s="16"/>
      <c r="S8" s="17"/>
      <c r="T8" s="7"/>
      <c r="U8" s="7"/>
      <c r="V8" s="7"/>
      <c r="W8" s="7"/>
      <c r="X8" s="16"/>
      <c r="Y8" s="16"/>
      <c r="Z8" s="7"/>
      <c r="AA8" s="7"/>
      <c r="AB8" s="7"/>
      <c r="AC8" s="7"/>
      <c r="AD8" s="7"/>
      <c r="AE8" s="16"/>
      <c r="AF8" s="16"/>
      <c r="AG8" s="18">
        <v>1</v>
      </c>
    </row>
    <row r="9" spans="1:33" x14ac:dyDescent="0.25">
      <c r="A9" s="7">
        <v>2</v>
      </c>
      <c r="B9" s="20" t="s">
        <v>10</v>
      </c>
      <c r="C9" s="16"/>
      <c r="D9" s="16"/>
      <c r="E9" s="25"/>
      <c r="F9" s="25"/>
      <c r="G9" s="26">
        <v>0.5</v>
      </c>
      <c r="H9" s="25"/>
      <c r="I9" s="25"/>
      <c r="J9" s="16"/>
      <c r="K9" s="16"/>
      <c r="L9" s="7"/>
      <c r="M9" s="7"/>
      <c r="N9" s="27"/>
      <c r="O9" s="27"/>
      <c r="P9" s="7"/>
      <c r="Q9" s="16"/>
      <c r="R9" s="16"/>
      <c r="S9" s="17"/>
      <c r="T9" s="7"/>
      <c r="U9" s="7"/>
      <c r="V9" s="7"/>
      <c r="W9" s="7"/>
      <c r="X9" s="16"/>
      <c r="Y9" s="16"/>
      <c r="Z9" s="7"/>
      <c r="AA9" s="7"/>
      <c r="AB9" s="7"/>
      <c r="AC9" s="7"/>
      <c r="AD9" s="7"/>
      <c r="AE9" s="16"/>
      <c r="AF9" s="16"/>
      <c r="AG9" s="18">
        <v>1</v>
      </c>
    </row>
    <row r="10" spans="1:33" x14ac:dyDescent="0.25">
      <c r="A10" s="7">
        <v>3</v>
      </c>
      <c r="B10" s="20" t="s">
        <v>11</v>
      </c>
      <c r="C10" s="16"/>
      <c r="D10" s="16"/>
      <c r="E10" s="7"/>
      <c r="F10" s="7"/>
      <c r="G10" s="7"/>
      <c r="H10" s="26">
        <v>1</v>
      </c>
      <c r="I10" s="7"/>
      <c r="J10" s="16"/>
      <c r="K10" s="16"/>
      <c r="L10" s="25"/>
      <c r="M10" s="25"/>
      <c r="N10" s="26">
        <v>1</v>
      </c>
      <c r="O10" s="28"/>
      <c r="P10" s="25"/>
      <c r="Q10" s="16"/>
      <c r="R10" s="16"/>
      <c r="S10" s="17"/>
      <c r="T10" s="7"/>
      <c r="U10" s="27"/>
      <c r="V10" s="27"/>
      <c r="W10" s="7"/>
      <c r="X10" s="16"/>
      <c r="Y10" s="16"/>
      <c r="Z10" s="7"/>
      <c r="AA10" s="7"/>
      <c r="AB10" s="28"/>
      <c r="AC10" s="28"/>
      <c r="AD10" s="7"/>
      <c r="AE10" s="16"/>
      <c r="AF10" s="16"/>
      <c r="AG10" s="18">
        <v>1</v>
      </c>
    </row>
    <row r="11" spans="1:33" x14ac:dyDescent="0.25">
      <c r="A11" s="7">
        <v>4</v>
      </c>
      <c r="B11" s="20" t="s">
        <v>12</v>
      </c>
      <c r="C11" s="16"/>
      <c r="D11" s="16"/>
      <c r="E11" s="7"/>
      <c r="F11" s="7"/>
      <c r="G11" s="7"/>
      <c r="H11" s="7"/>
      <c r="I11" s="7"/>
      <c r="J11" s="16"/>
      <c r="K11" s="16"/>
      <c r="L11" s="25"/>
      <c r="M11" s="25"/>
      <c r="N11" s="25"/>
      <c r="O11" s="26">
        <v>1</v>
      </c>
      <c r="P11" s="25"/>
      <c r="Q11" s="16"/>
      <c r="R11" s="16"/>
      <c r="S11" s="17"/>
      <c r="T11" s="7"/>
      <c r="U11" s="29">
        <v>1</v>
      </c>
      <c r="V11" s="29">
        <v>1</v>
      </c>
      <c r="W11" s="7"/>
      <c r="X11" s="16"/>
      <c r="Y11" s="16"/>
      <c r="Z11" s="7"/>
      <c r="AA11" s="7"/>
      <c r="AB11" s="26">
        <v>1</v>
      </c>
      <c r="AC11" s="26">
        <v>1</v>
      </c>
      <c r="AD11" s="7"/>
      <c r="AE11" s="16"/>
      <c r="AF11" s="16"/>
      <c r="AG11" s="18">
        <v>0.5</v>
      </c>
    </row>
    <row r="12" spans="1:33" x14ac:dyDescent="0.25">
      <c r="A12" s="7">
        <v>5</v>
      </c>
      <c r="B12" s="20"/>
      <c r="C12" s="16"/>
      <c r="D12" s="16"/>
      <c r="E12" s="7"/>
      <c r="F12" s="7"/>
      <c r="G12" s="7"/>
      <c r="H12" s="7"/>
      <c r="I12" s="7"/>
      <c r="J12" s="16"/>
      <c r="K12" s="16"/>
      <c r="L12" s="7"/>
      <c r="M12" s="7"/>
      <c r="N12" s="7"/>
      <c r="O12" s="7"/>
      <c r="P12" s="7"/>
      <c r="Q12" s="16"/>
      <c r="R12" s="16"/>
      <c r="S12" s="17"/>
      <c r="T12" s="25"/>
      <c r="U12" s="25"/>
      <c r="V12" s="25"/>
      <c r="W12" s="25"/>
      <c r="X12" s="16"/>
      <c r="Y12" s="16"/>
      <c r="Z12" s="7"/>
      <c r="AA12" s="7"/>
      <c r="AB12" s="7"/>
      <c r="AC12" s="7"/>
      <c r="AD12" s="7"/>
      <c r="AE12" s="16"/>
      <c r="AF12" s="16"/>
      <c r="AG12" s="18"/>
    </row>
    <row r="13" spans="1:33" x14ac:dyDescent="0.25">
      <c r="A13" s="7">
        <v>6</v>
      </c>
      <c r="B13" s="20"/>
      <c r="C13" s="16"/>
      <c r="D13" s="16"/>
      <c r="E13" s="7"/>
      <c r="F13" s="7"/>
      <c r="G13" s="7"/>
      <c r="H13" s="7"/>
      <c r="I13" s="7"/>
      <c r="J13" s="16"/>
      <c r="K13" s="16"/>
      <c r="L13" s="7"/>
      <c r="M13" s="7"/>
      <c r="N13" s="7"/>
      <c r="O13" s="7"/>
      <c r="P13" s="7"/>
      <c r="Q13" s="16"/>
      <c r="R13" s="16"/>
      <c r="S13" s="17"/>
      <c r="T13" s="7"/>
      <c r="U13" s="7"/>
      <c r="V13" s="7"/>
      <c r="W13" s="7"/>
      <c r="X13" s="16"/>
      <c r="Y13" s="16"/>
      <c r="Z13" s="25"/>
      <c r="AA13" s="25"/>
      <c r="AB13" s="25"/>
      <c r="AC13" s="25"/>
      <c r="AD13" s="25"/>
      <c r="AE13" s="16"/>
      <c r="AF13" s="16"/>
      <c r="AG13" s="18"/>
    </row>
    <row r="14" spans="1:33" x14ac:dyDescent="0.25">
      <c r="A14" s="7">
        <v>7</v>
      </c>
      <c r="B14" s="20"/>
      <c r="C14" s="16"/>
      <c r="D14" s="16"/>
      <c r="E14" s="7"/>
      <c r="F14" s="7"/>
      <c r="G14" s="7"/>
      <c r="H14" s="7"/>
      <c r="I14" s="7"/>
      <c r="J14" s="16"/>
      <c r="K14" s="16"/>
      <c r="L14" s="7"/>
      <c r="M14" s="7"/>
      <c r="N14" s="7"/>
      <c r="O14" s="7"/>
      <c r="P14" s="7"/>
      <c r="Q14" s="16"/>
      <c r="R14" s="16"/>
      <c r="S14" s="17"/>
      <c r="T14" s="7"/>
      <c r="U14" s="7"/>
      <c r="V14" s="7"/>
      <c r="W14" s="7"/>
      <c r="X14" s="16"/>
      <c r="Y14" s="16"/>
      <c r="Z14" s="7"/>
      <c r="AA14" s="7"/>
      <c r="AB14" s="7"/>
      <c r="AC14" s="7"/>
      <c r="AD14" s="7"/>
      <c r="AE14" s="16"/>
      <c r="AF14" s="16"/>
      <c r="AG14" s="18"/>
    </row>
    <row r="15" spans="1:33" x14ac:dyDescent="0.25">
      <c r="A15" s="7">
        <v>8</v>
      </c>
      <c r="B15" s="20"/>
      <c r="C15" s="16"/>
      <c r="D15" s="16"/>
      <c r="E15" s="7"/>
      <c r="F15" s="7"/>
      <c r="G15" s="7"/>
      <c r="H15" s="7"/>
      <c r="I15" s="7"/>
      <c r="J15" s="16"/>
      <c r="K15" s="16"/>
      <c r="L15" s="7"/>
      <c r="M15" s="7"/>
      <c r="N15" s="7"/>
      <c r="O15" s="7"/>
      <c r="P15" s="7"/>
      <c r="Q15" s="16"/>
      <c r="R15" s="16"/>
      <c r="S15" s="17"/>
      <c r="T15" s="7"/>
      <c r="U15" s="7"/>
      <c r="V15" s="7"/>
      <c r="W15" s="7"/>
      <c r="X15" s="16"/>
      <c r="Y15" s="16"/>
      <c r="Z15" s="7"/>
      <c r="AA15" s="7"/>
      <c r="AB15" s="7"/>
      <c r="AC15" s="7"/>
      <c r="AD15" s="7"/>
      <c r="AE15" s="16"/>
      <c r="AF15" s="16"/>
      <c r="AG15" s="18"/>
    </row>
    <row r="16" spans="1:33" x14ac:dyDescent="0.25">
      <c r="A16" s="7">
        <v>9</v>
      </c>
      <c r="B16" s="20"/>
      <c r="C16" s="16"/>
      <c r="D16" s="16"/>
      <c r="E16" s="7"/>
      <c r="F16" s="7"/>
      <c r="G16" s="7"/>
      <c r="H16" s="7"/>
      <c r="I16" s="7"/>
      <c r="J16" s="16"/>
      <c r="K16" s="16"/>
      <c r="L16" s="7"/>
      <c r="M16" s="7"/>
      <c r="N16" s="7"/>
      <c r="O16" s="7"/>
      <c r="P16" s="7"/>
      <c r="Q16" s="16"/>
      <c r="R16" s="16"/>
      <c r="S16" s="17"/>
      <c r="T16" s="7"/>
      <c r="U16" s="7"/>
      <c r="V16" s="7"/>
      <c r="W16" s="7"/>
      <c r="X16" s="16"/>
      <c r="Y16" s="16"/>
      <c r="Z16" s="7"/>
      <c r="AA16" s="7"/>
      <c r="AB16" s="7"/>
      <c r="AC16" s="7"/>
      <c r="AD16" s="7"/>
      <c r="AE16" s="16"/>
      <c r="AF16" s="16"/>
      <c r="AG16" s="18"/>
    </row>
    <row r="17" spans="1:33" x14ac:dyDescent="0.25">
      <c r="A17" s="7">
        <v>10</v>
      </c>
      <c r="B17" s="20"/>
      <c r="C17" s="16"/>
      <c r="D17" s="16"/>
      <c r="E17" s="7"/>
      <c r="F17" s="7"/>
      <c r="G17" s="7"/>
      <c r="H17" s="7"/>
      <c r="I17" s="7"/>
      <c r="J17" s="16"/>
      <c r="K17" s="16"/>
      <c r="L17" s="7"/>
      <c r="M17" s="7"/>
      <c r="N17" s="7"/>
      <c r="O17" s="7"/>
      <c r="P17" s="7"/>
      <c r="Q17" s="16"/>
      <c r="R17" s="16"/>
      <c r="S17" s="17"/>
      <c r="T17" s="7"/>
      <c r="U17" s="7"/>
      <c r="V17" s="7"/>
      <c r="W17" s="7"/>
      <c r="X17" s="16"/>
      <c r="Y17" s="16"/>
      <c r="Z17" s="7"/>
      <c r="AA17" s="7"/>
      <c r="AB17" s="7"/>
      <c r="AC17" s="7"/>
      <c r="AD17" s="7"/>
      <c r="AE17" s="16"/>
      <c r="AF17" s="16"/>
      <c r="AG17" s="18"/>
    </row>
    <row r="18" spans="1:33" x14ac:dyDescent="0.25">
      <c r="A18" s="7">
        <v>11</v>
      </c>
      <c r="B18" s="20"/>
      <c r="C18" s="16"/>
      <c r="D18" s="16"/>
      <c r="E18" s="7"/>
      <c r="F18" s="7"/>
      <c r="G18" s="7"/>
      <c r="H18" s="7"/>
      <c r="I18" s="7"/>
      <c r="J18" s="16"/>
      <c r="K18" s="16"/>
      <c r="L18" s="7"/>
      <c r="M18" s="7"/>
      <c r="N18" s="7"/>
      <c r="O18" s="7"/>
      <c r="P18" s="7"/>
      <c r="Q18" s="16"/>
      <c r="R18" s="16"/>
      <c r="S18" s="17"/>
      <c r="T18" s="7"/>
      <c r="U18" s="7"/>
      <c r="V18" s="7"/>
      <c r="W18" s="7"/>
      <c r="X18" s="16"/>
      <c r="Y18" s="16"/>
      <c r="Z18" s="7"/>
      <c r="AA18" s="7"/>
      <c r="AB18" s="7"/>
      <c r="AC18" s="7"/>
      <c r="AD18" s="7"/>
      <c r="AE18" s="16"/>
      <c r="AF18" s="16"/>
      <c r="AG18" s="18"/>
    </row>
    <row r="19" spans="1:33" x14ac:dyDescent="0.25">
      <c r="A19" s="7">
        <v>12</v>
      </c>
      <c r="B19" s="20"/>
      <c r="C19" s="16"/>
      <c r="D19" s="16"/>
      <c r="E19" s="7"/>
      <c r="F19" s="7"/>
      <c r="G19" s="7"/>
      <c r="H19" s="7"/>
      <c r="I19" s="7"/>
      <c r="J19" s="16"/>
      <c r="K19" s="16"/>
      <c r="L19" s="7"/>
      <c r="M19" s="7"/>
      <c r="N19" s="7"/>
      <c r="O19" s="7"/>
      <c r="P19" s="7"/>
      <c r="Q19" s="16"/>
      <c r="R19" s="16"/>
      <c r="S19" s="17"/>
      <c r="T19" s="7"/>
      <c r="U19" s="7"/>
      <c r="V19" s="7"/>
      <c r="W19" s="7"/>
      <c r="X19" s="16"/>
      <c r="Y19" s="16"/>
      <c r="Z19" s="7"/>
      <c r="AA19" s="7"/>
      <c r="AB19" s="7"/>
      <c r="AC19" s="7"/>
      <c r="AD19" s="7"/>
      <c r="AE19" s="16"/>
      <c r="AF19" s="16"/>
      <c r="AG19" s="18"/>
    </row>
    <row r="20" spans="1:33" x14ac:dyDescent="0.25">
      <c r="A20" s="7">
        <v>13</v>
      </c>
      <c r="B20" s="20"/>
      <c r="C20" s="16"/>
      <c r="D20" s="16"/>
      <c r="E20" s="7"/>
      <c r="F20" s="7"/>
      <c r="G20" s="7"/>
      <c r="H20" s="7"/>
      <c r="I20" s="7"/>
      <c r="J20" s="16"/>
      <c r="K20" s="16"/>
      <c r="L20" s="7"/>
      <c r="M20" s="7"/>
      <c r="N20" s="7"/>
      <c r="O20" s="7"/>
      <c r="P20" s="7"/>
      <c r="Q20" s="16"/>
      <c r="R20" s="16"/>
      <c r="S20" s="17"/>
      <c r="T20" s="7"/>
      <c r="U20" s="7"/>
      <c r="V20" s="7"/>
      <c r="W20" s="7"/>
      <c r="X20" s="16"/>
      <c r="Y20" s="16"/>
      <c r="Z20" s="7"/>
      <c r="AA20" s="7"/>
      <c r="AB20" s="7"/>
      <c r="AC20" s="7"/>
      <c r="AD20" s="7"/>
      <c r="AE20" s="16"/>
      <c r="AF20" s="16"/>
      <c r="AG20" s="18"/>
    </row>
    <row r="21" spans="1:33" x14ac:dyDescent="0.25">
      <c r="A21" s="7">
        <v>14</v>
      </c>
      <c r="B21" s="20"/>
      <c r="C21" s="16"/>
      <c r="D21" s="16"/>
      <c r="E21" s="7"/>
      <c r="F21" s="7"/>
      <c r="G21" s="7"/>
      <c r="H21" s="7"/>
      <c r="I21" s="7"/>
      <c r="J21" s="16"/>
      <c r="K21" s="16"/>
      <c r="L21" s="7"/>
      <c r="M21" s="7"/>
      <c r="N21" s="7"/>
      <c r="O21" s="7"/>
      <c r="P21" s="7"/>
      <c r="Q21" s="16"/>
      <c r="R21" s="16"/>
      <c r="S21" s="17"/>
      <c r="T21" s="7"/>
      <c r="U21" s="7"/>
      <c r="V21" s="7"/>
      <c r="W21" s="7"/>
      <c r="X21" s="16"/>
      <c r="Y21" s="16"/>
      <c r="Z21" s="7"/>
      <c r="AA21" s="7"/>
      <c r="AB21" s="7"/>
      <c r="AC21" s="7"/>
      <c r="AD21" s="7"/>
      <c r="AE21" s="16"/>
      <c r="AF21" s="16"/>
      <c r="AG21" s="18"/>
    </row>
    <row r="22" spans="1:33" x14ac:dyDescent="0.25">
      <c r="A22" s="7">
        <v>15</v>
      </c>
      <c r="B22" s="20"/>
      <c r="C22" s="16"/>
      <c r="D22" s="16"/>
      <c r="E22" s="7"/>
      <c r="F22" s="7"/>
      <c r="G22" s="7"/>
      <c r="H22" s="7"/>
      <c r="I22" s="7"/>
      <c r="J22" s="16"/>
      <c r="K22" s="16"/>
      <c r="L22" s="7"/>
      <c r="M22" s="7"/>
      <c r="N22" s="7"/>
      <c r="O22" s="7"/>
      <c r="P22" s="7"/>
      <c r="Q22" s="16"/>
      <c r="R22" s="16"/>
      <c r="S22" s="17"/>
      <c r="T22" s="7"/>
      <c r="U22" s="7"/>
      <c r="V22" s="7"/>
      <c r="W22" s="7"/>
      <c r="X22" s="16"/>
      <c r="Y22" s="16"/>
      <c r="Z22" s="7"/>
      <c r="AA22" s="7"/>
      <c r="AB22" s="7"/>
      <c r="AC22" s="7"/>
      <c r="AD22" s="7"/>
      <c r="AE22" s="16"/>
      <c r="AF22" s="16"/>
      <c r="AG22" s="18"/>
    </row>
    <row r="23" spans="1:33" x14ac:dyDescent="0.25">
      <c r="A23" s="7">
        <v>16</v>
      </c>
      <c r="B23" s="20"/>
      <c r="C23" s="16"/>
      <c r="D23" s="16"/>
      <c r="E23" s="7"/>
      <c r="F23" s="7"/>
      <c r="G23" s="7"/>
      <c r="H23" s="7"/>
      <c r="I23" s="7"/>
      <c r="J23" s="16"/>
      <c r="K23" s="16"/>
      <c r="L23" s="7"/>
      <c r="M23" s="7"/>
      <c r="N23" s="7"/>
      <c r="O23" s="7"/>
      <c r="P23" s="7"/>
      <c r="Q23" s="16"/>
      <c r="R23" s="16"/>
      <c r="S23" s="17"/>
      <c r="T23" s="7"/>
      <c r="U23" s="7"/>
      <c r="V23" s="7"/>
      <c r="W23" s="7"/>
      <c r="X23" s="16"/>
      <c r="Y23" s="16"/>
      <c r="Z23" s="7"/>
      <c r="AA23" s="7"/>
      <c r="AB23" s="7"/>
      <c r="AC23" s="7"/>
      <c r="AD23" s="7"/>
      <c r="AE23" s="16"/>
      <c r="AF23" s="16"/>
      <c r="AG23" s="18"/>
    </row>
    <row r="24" spans="1:33" x14ac:dyDescent="0.25">
      <c r="A24" s="7">
        <v>17</v>
      </c>
      <c r="B24" s="20"/>
      <c r="C24" s="16"/>
      <c r="D24" s="16"/>
      <c r="E24" s="7"/>
      <c r="F24" s="7"/>
      <c r="G24" s="7"/>
      <c r="H24" s="7"/>
      <c r="I24" s="7"/>
      <c r="J24" s="16"/>
      <c r="K24" s="16"/>
      <c r="L24" s="7"/>
      <c r="M24" s="7"/>
      <c r="N24" s="7"/>
      <c r="O24" s="7"/>
      <c r="P24" s="7"/>
      <c r="Q24" s="16"/>
      <c r="R24" s="16"/>
      <c r="S24" s="17"/>
      <c r="T24" s="7"/>
      <c r="U24" s="7"/>
      <c r="V24" s="7"/>
      <c r="W24" s="7"/>
      <c r="X24" s="16"/>
      <c r="Y24" s="16"/>
      <c r="Z24" s="7"/>
      <c r="AA24" s="7"/>
      <c r="AB24" s="7"/>
      <c r="AC24" s="7"/>
      <c r="AD24" s="7"/>
      <c r="AE24" s="16"/>
      <c r="AF24" s="16"/>
      <c r="AG24" s="18"/>
    </row>
    <row r="25" spans="1:33" x14ac:dyDescent="0.25">
      <c r="A25" s="7">
        <v>18</v>
      </c>
      <c r="B25" s="20"/>
      <c r="C25" s="16"/>
      <c r="D25" s="16"/>
      <c r="E25" s="7"/>
      <c r="F25" s="7"/>
      <c r="G25" s="7"/>
      <c r="H25" s="7"/>
      <c r="I25" s="7"/>
      <c r="J25" s="16"/>
      <c r="K25" s="16"/>
      <c r="L25" s="7"/>
      <c r="M25" s="7"/>
      <c r="N25" s="7"/>
      <c r="O25" s="7"/>
      <c r="P25" s="7"/>
      <c r="Q25" s="16"/>
      <c r="R25" s="16"/>
      <c r="S25" s="17"/>
      <c r="T25" s="7"/>
      <c r="U25" s="7"/>
      <c r="V25" s="7"/>
      <c r="W25" s="7"/>
      <c r="X25" s="16"/>
      <c r="Y25" s="16"/>
      <c r="Z25" s="7"/>
      <c r="AA25" s="7"/>
      <c r="AB25" s="7"/>
      <c r="AC25" s="7"/>
      <c r="AD25" s="7"/>
      <c r="AE25" s="16"/>
      <c r="AF25" s="16"/>
      <c r="AG25" s="18"/>
    </row>
    <row r="26" spans="1:33" x14ac:dyDescent="0.25">
      <c r="A26" s="7">
        <v>19</v>
      </c>
      <c r="B26" s="20"/>
      <c r="C26" s="16"/>
      <c r="D26" s="16"/>
      <c r="E26" s="7"/>
      <c r="F26" s="7"/>
      <c r="G26" s="7"/>
      <c r="H26" s="7"/>
      <c r="I26" s="7"/>
      <c r="J26" s="16"/>
      <c r="K26" s="16"/>
      <c r="L26" s="7"/>
      <c r="M26" s="7"/>
      <c r="N26" s="7"/>
      <c r="O26" s="7"/>
      <c r="P26" s="7"/>
      <c r="Q26" s="16"/>
      <c r="R26" s="16"/>
      <c r="S26" s="17"/>
      <c r="T26" s="7"/>
      <c r="U26" s="7"/>
      <c r="V26" s="7"/>
      <c r="W26" s="7"/>
      <c r="X26" s="16"/>
      <c r="Y26" s="16"/>
      <c r="Z26" s="7"/>
      <c r="AA26" s="7"/>
      <c r="AB26" s="7"/>
      <c r="AC26" s="7"/>
      <c r="AD26" s="7"/>
      <c r="AE26" s="16"/>
      <c r="AF26" s="16"/>
      <c r="AG26" s="18"/>
    </row>
    <row r="27" spans="1:33" x14ac:dyDescent="0.25">
      <c r="A27" s="7">
        <v>20</v>
      </c>
      <c r="B27" s="20"/>
      <c r="C27" s="16"/>
      <c r="D27" s="16"/>
      <c r="E27" s="7"/>
      <c r="F27" s="7"/>
      <c r="G27" s="7"/>
      <c r="H27" s="7"/>
      <c r="I27" s="7"/>
      <c r="J27" s="16"/>
      <c r="K27" s="16"/>
      <c r="L27" s="7"/>
      <c r="M27" s="7"/>
      <c r="N27" s="7"/>
      <c r="O27" s="7"/>
      <c r="P27" s="7"/>
      <c r="Q27" s="16"/>
      <c r="R27" s="16"/>
      <c r="S27" s="17"/>
      <c r="T27" s="7"/>
      <c r="U27" s="7"/>
      <c r="V27" s="7"/>
      <c r="W27" s="7"/>
      <c r="X27" s="16"/>
      <c r="Y27" s="16"/>
      <c r="Z27" s="7"/>
      <c r="AA27" s="7"/>
      <c r="AB27" s="7"/>
      <c r="AC27" s="7"/>
      <c r="AD27" s="7"/>
      <c r="AE27" s="16"/>
      <c r="AF27" s="16"/>
      <c r="AG27" s="18"/>
    </row>
    <row r="28" spans="1:33" x14ac:dyDescent="0.25">
      <c r="A28" s="7">
        <v>21</v>
      </c>
      <c r="B28" s="20"/>
      <c r="C28" s="16"/>
      <c r="D28" s="16"/>
      <c r="E28" s="7"/>
      <c r="F28" s="7"/>
      <c r="G28" s="7"/>
      <c r="H28" s="7"/>
      <c r="I28" s="7"/>
      <c r="J28" s="16"/>
      <c r="K28" s="16"/>
      <c r="L28" s="7"/>
      <c r="M28" s="7"/>
      <c r="N28" s="7"/>
      <c r="O28" s="7"/>
      <c r="P28" s="7"/>
      <c r="Q28" s="16"/>
      <c r="R28" s="16"/>
      <c r="S28" s="17"/>
      <c r="T28" s="7"/>
      <c r="U28" s="7"/>
      <c r="V28" s="7"/>
      <c r="W28" s="7"/>
      <c r="X28" s="16"/>
      <c r="Y28" s="16"/>
      <c r="Z28" s="7"/>
      <c r="AA28" s="7"/>
      <c r="AB28" s="7"/>
      <c r="AC28" s="7"/>
      <c r="AD28" s="7"/>
      <c r="AE28" s="16"/>
      <c r="AF28" s="16"/>
      <c r="AG28" s="18"/>
    </row>
    <row r="29" spans="1:33" x14ac:dyDescent="0.25">
      <c r="A29" s="7">
        <v>22</v>
      </c>
      <c r="B29" s="20"/>
      <c r="C29" s="16"/>
      <c r="D29" s="16"/>
      <c r="E29" s="7"/>
      <c r="F29" s="7"/>
      <c r="G29" s="7"/>
      <c r="H29" s="7"/>
      <c r="I29" s="7"/>
      <c r="J29" s="16"/>
      <c r="K29" s="16"/>
      <c r="L29" s="7"/>
      <c r="M29" s="7"/>
      <c r="N29" s="7"/>
      <c r="O29" s="7"/>
      <c r="P29" s="7"/>
      <c r="Q29" s="16"/>
      <c r="R29" s="16"/>
      <c r="S29" s="17"/>
      <c r="T29" s="7"/>
      <c r="U29" s="7"/>
      <c r="V29" s="7"/>
      <c r="W29" s="7"/>
      <c r="X29" s="16"/>
      <c r="Y29" s="16"/>
      <c r="Z29" s="7"/>
      <c r="AA29" s="7"/>
      <c r="AB29" s="7"/>
      <c r="AC29" s="7"/>
      <c r="AD29" s="7"/>
      <c r="AE29" s="16"/>
      <c r="AF29" s="16"/>
      <c r="AG29" s="18"/>
    </row>
    <row r="30" spans="1:33" x14ac:dyDescent="0.25">
      <c r="A30" s="7">
        <v>23</v>
      </c>
      <c r="B30" s="20"/>
      <c r="C30" s="16"/>
      <c r="D30" s="16"/>
      <c r="E30" s="7"/>
      <c r="F30" s="7"/>
      <c r="G30" s="7"/>
      <c r="H30" s="7"/>
      <c r="I30" s="7"/>
      <c r="J30" s="16"/>
      <c r="K30" s="16"/>
      <c r="L30" s="7"/>
      <c r="M30" s="7"/>
      <c r="N30" s="7"/>
      <c r="O30" s="7"/>
      <c r="P30" s="7"/>
      <c r="Q30" s="16"/>
      <c r="R30" s="16"/>
      <c r="S30" s="17"/>
      <c r="T30" s="7"/>
      <c r="U30" s="7"/>
      <c r="V30" s="7"/>
      <c r="W30" s="7"/>
      <c r="X30" s="16"/>
      <c r="Y30" s="16"/>
      <c r="Z30" s="7"/>
      <c r="AA30" s="7"/>
      <c r="AB30" s="7"/>
      <c r="AC30" s="7"/>
      <c r="AD30" s="7"/>
      <c r="AE30" s="16"/>
      <c r="AF30" s="16"/>
      <c r="AG30" s="18"/>
    </row>
    <row r="31" spans="1:33" x14ac:dyDescent="0.25">
      <c r="A31" s="7">
        <v>24</v>
      </c>
      <c r="B31" s="20"/>
      <c r="C31" s="16"/>
      <c r="D31" s="16"/>
      <c r="E31" s="7"/>
      <c r="F31" s="7"/>
      <c r="G31" s="7"/>
      <c r="H31" s="7"/>
      <c r="I31" s="7"/>
      <c r="J31" s="16"/>
      <c r="K31" s="16"/>
      <c r="L31" s="7"/>
      <c r="M31" s="7"/>
      <c r="N31" s="7"/>
      <c r="O31" s="7"/>
      <c r="P31" s="7"/>
      <c r="Q31" s="16"/>
      <c r="R31" s="16"/>
      <c r="S31" s="17"/>
      <c r="T31" s="7"/>
      <c r="U31" s="7"/>
      <c r="V31" s="7"/>
      <c r="W31" s="7"/>
      <c r="X31" s="16"/>
      <c r="Y31" s="16"/>
      <c r="Z31" s="7"/>
      <c r="AA31" s="7"/>
      <c r="AB31" s="7"/>
      <c r="AC31" s="7"/>
      <c r="AD31" s="7"/>
      <c r="AE31" s="16"/>
      <c r="AF31" s="16"/>
      <c r="AG31" s="18"/>
    </row>
    <row r="32" spans="1:33" x14ac:dyDescent="0.25">
      <c r="A32" s="7">
        <v>25</v>
      </c>
      <c r="B32" s="20"/>
      <c r="C32" s="16"/>
      <c r="D32" s="16"/>
      <c r="E32" s="7"/>
      <c r="F32" s="7"/>
      <c r="G32" s="7"/>
      <c r="H32" s="7"/>
      <c r="I32" s="7"/>
      <c r="J32" s="16"/>
      <c r="K32" s="16"/>
      <c r="L32" s="7"/>
      <c r="M32" s="7"/>
      <c r="N32" s="7"/>
      <c r="O32" s="7"/>
      <c r="P32" s="7"/>
      <c r="Q32" s="16"/>
      <c r="R32" s="16"/>
      <c r="S32" s="17"/>
      <c r="T32" s="7"/>
      <c r="U32" s="7"/>
      <c r="V32" s="7"/>
      <c r="W32" s="7"/>
      <c r="X32" s="16"/>
      <c r="Y32" s="16"/>
      <c r="Z32" s="7"/>
      <c r="AA32" s="7"/>
      <c r="AB32" s="7"/>
      <c r="AC32" s="7"/>
      <c r="AD32" s="7"/>
      <c r="AE32" s="16"/>
      <c r="AF32" s="16"/>
      <c r="AG32" s="18"/>
    </row>
    <row r="33" spans="1:33" x14ac:dyDescent="0.25">
      <c r="A33" s="7">
        <v>26</v>
      </c>
      <c r="B33" s="4" t="s">
        <v>13</v>
      </c>
      <c r="C33" s="16">
        <f t="shared" ref="C33:T33" si="3">SUM(C8:C32)</f>
        <v>0</v>
      </c>
      <c r="D33" s="16">
        <f t="shared" si="3"/>
        <v>0</v>
      </c>
      <c r="E33" s="7">
        <f t="shared" si="3"/>
        <v>0</v>
      </c>
      <c r="F33" s="7">
        <f>SUM(F8:F32)</f>
        <v>0</v>
      </c>
      <c r="G33" s="7">
        <f t="shared" si="3"/>
        <v>1</v>
      </c>
      <c r="H33" s="7">
        <f t="shared" si="3"/>
        <v>1</v>
      </c>
      <c r="I33" s="7">
        <f t="shared" si="3"/>
        <v>0</v>
      </c>
      <c r="J33" s="16">
        <f t="shared" si="3"/>
        <v>0</v>
      </c>
      <c r="K33" s="16">
        <f t="shared" si="3"/>
        <v>0</v>
      </c>
      <c r="L33" s="7">
        <f t="shared" si="3"/>
        <v>0</v>
      </c>
      <c r="M33" s="7">
        <f t="shared" si="3"/>
        <v>0</v>
      </c>
      <c r="N33" s="7">
        <f t="shared" si="3"/>
        <v>1</v>
      </c>
      <c r="O33" s="7">
        <f t="shared" si="3"/>
        <v>1</v>
      </c>
      <c r="P33" s="7">
        <f t="shared" si="3"/>
        <v>0</v>
      </c>
      <c r="Q33" s="16">
        <f t="shared" si="3"/>
        <v>0</v>
      </c>
      <c r="R33" s="16">
        <f t="shared" si="3"/>
        <v>0</v>
      </c>
      <c r="S33" s="17">
        <f t="shared" si="3"/>
        <v>0</v>
      </c>
      <c r="T33" s="7">
        <f t="shared" si="3"/>
        <v>0</v>
      </c>
      <c r="U33" s="7">
        <f t="shared" ref="U33:W33" si="4">SUM(U8:U32)</f>
        <v>1</v>
      </c>
      <c r="V33" s="7">
        <f t="shared" si="4"/>
        <v>1</v>
      </c>
      <c r="W33" s="7">
        <f t="shared" si="4"/>
        <v>0</v>
      </c>
      <c r="X33" s="16">
        <f t="shared" ref="X33:AF33" si="5">SUM(X8:X32)</f>
        <v>0</v>
      </c>
      <c r="Y33" s="16">
        <f t="shared" si="5"/>
        <v>0</v>
      </c>
      <c r="Z33" s="7">
        <f t="shared" si="5"/>
        <v>0</v>
      </c>
      <c r="AA33" s="7">
        <f t="shared" si="5"/>
        <v>0</v>
      </c>
      <c r="AB33" s="7">
        <f t="shared" si="5"/>
        <v>1</v>
      </c>
      <c r="AC33" s="7">
        <f t="shared" si="5"/>
        <v>1</v>
      </c>
      <c r="AD33" s="7">
        <f t="shared" si="5"/>
        <v>0</v>
      </c>
      <c r="AE33" s="16">
        <f t="shared" si="5"/>
        <v>0</v>
      </c>
      <c r="AF33" s="16">
        <f t="shared" si="5"/>
        <v>0</v>
      </c>
      <c r="AG33" s="18"/>
    </row>
    <row r="34" spans="1:33" ht="15.75" x14ac:dyDescent="0.25">
      <c r="A34" s="7">
        <v>27</v>
      </c>
      <c r="B34" s="4" t="s">
        <v>14</v>
      </c>
      <c r="C34" s="65">
        <f>SUM(C33:AF33)</f>
        <v>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</row>
  </sheetData>
  <mergeCells count="6">
    <mergeCell ref="C34:AF34"/>
    <mergeCell ref="AG6:AG7"/>
    <mergeCell ref="D3:F3"/>
    <mergeCell ref="D4:F4"/>
    <mergeCell ref="A6:A7"/>
    <mergeCell ref="B6:B7"/>
  </mergeCells>
  <conditionalFormatting sqref="AG8:AG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{42271798-BD1B-4384-A50B-9BD452D3E0BD}</x14:id>
        </ext>
      </extLst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71798-BD1B-4384-A50B-9BD452D3E0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topLeftCell="N1" workbookViewId="0">
      <selection activeCell="C8" sqref="C8:K32"/>
    </sheetView>
  </sheetViews>
  <sheetFormatPr defaultColWidth="9" defaultRowHeight="15" x14ac:dyDescent="0.25"/>
  <cols>
    <col min="1" max="1" width="3.85546875" style="14" customWidth="1"/>
    <col min="2" max="2" width="19.85546875" style="14" customWidth="1"/>
    <col min="3" max="32" width="4.5703125" style="14" customWidth="1"/>
    <col min="33" max="16384" width="9" style="14"/>
  </cols>
  <sheetData>
    <row r="1" spans="1:33" x14ac:dyDescent="0.25">
      <c r="A1" s="3"/>
      <c r="B1" s="3"/>
      <c r="C1" s="3"/>
    </row>
    <row r="2" spans="1:33" ht="26.25" x14ac:dyDescent="0.25">
      <c r="A2" s="3"/>
      <c r="B2" s="2" t="str">
        <f>MONTH(一覧!B4)&amp;"月"</f>
        <v>5月</v>
      </c>
      <c r="C2" s="3"/>
      <c r="M2" s="21"/>
      <c r="N2" s="14" t="s">
        <v>2</v>
      </c>
      <c r="O2" s="22"/>
      <c r="P2" s="14" t="s">
        <v>3</v>
      </c>
      <c r="Q2" s="23"/>
      <c r="R2" s="14" t="s">
        <v>4</v>
      </c>
      <c r="S2" s="24"/>
      <c r="T2" s="14" t="s">
        <v>5</v>
      </c>
    </row>
    <row r="3" spans="1:33" x14ac:dyDescent="0.25">
      <c r="A3" s="3"/>
      <c r="B3" s="3"/>
      <c r="C3" s="9" t="s">
        <v>0</v>
      </c>
      <c r="D3" s="69">
        <f>一覧!B4</f>
        <v>42856</v>
      </c>
      <c r="E3" s="69"/>
      <c r="F3" s="70"/>
    </row>
    <row r="4" spans="1:33" x14ac:dyDescent="0.25">
      <c r="A4" s="3"/>
      <c r="B4" s="3"/>
      <c r="C4" s="10" t="s">
        <v>1</v>
      </c>
      <c r="D4" s="71">
        <f>一覧!C4</f>
        <v>42886</v>
      </c>
      <c r="E4" s="71"/>
      <c r="F4" s="72"/>
    </row>
    <row r="5" spans="1:33" x14ac:dyDescent="0.25">
      <c r="A5" s="3"/>
      <c r="B5" s="3"/>
      <c r="C5" s="11"/>
      <c r="D5" s="12"/>
      <c r="E5" s="12"/>
      <c r="F5" s="13"/>
    </row>
    <row r="6" spans="1:33" x14ac:dyDescent="0.25">
      <c r="A6" s="73" t="s">
        <v>6</v>
      </c>
      <c r="B6" s="73" t="s">
        <v>7</v>
      </c>
      <c r="C6" s="54" t="str">
        <f>TEXT($D$3,"ddd")</f>
        <v>月</v>
      </c>
      <c r="D6" s="54" t="str">
        <f>TEXT($D$3+C7,"ddd")</f>
        <v>火</v>
      </c>
      <c r="E6" s="54" t="str">
        <f>TEXT($D$3+D7,"ddd")</f>
        <v>水</v>
      </c>
      <c r="F6" s="54" t="str">
        <f t="shared" ref="F6:P6" si="0">TEXT($D$3+E7,"ddd")</f>
        <v>木</v>
      </c>
      <c r="G6" s="56" t="str">
        <f t="shared" si="0"/>
        <v>金</v>
      </c>
      <c r="H6" s="56" t="str">
        <f t="shared" si="0"/>
        <v>土</v>
      </c>
      <c r="I6" s="56" t="str">
        <f t="shared" si="0"/>
        <v>日</v>
      </c>
      <c r="J6" s="56" t="str">
        <f t="shared" si="0"/>
        <v>月</v>
      </c>
      <c r="K6" s="56" t="str">
        <f t="shared" si="0"/>
        <v>火</v>
      </c>
      <c r="L6" s="56" t="str">
        <f t="shared" si="0"/>
        <v>水</v>
      </c>
      <c r="M6" s="56" t="str">
        <f t="shared" si="0"/>
        <v>木</v>
      </c>
      <c r="N6" s="56" t="str">
        <f t="shared" si="0"/>
        <v>金</v>
      </c>
      <c r="O6" s="56" t="str">
        <f t="shared" si="0"/>
        <v>土</v>
      </c>
      <c r="P6" s="56" t="str">
        <f t="shared" si="0"/>
        <v>日</v>
      </c>
      <c r="Q6" s="56" t="str">
        <f t="shared" ref="Q6" si="1">TEXT($D$3+P7,"ddd")</f>
        <v>月</v>
      </c>
      <c r="R6" s="56" t="str">
        <f t="shared" ref="R6" si="2">TEXT($D$3+Q7,"ddd")</f>
        <v>火</v>
      </c>
      <c r="S6" s="56" t="str">
        <f t="shared" ref="S6" si="3">TEXT($D$3+R7,"ddd")</f>
        <v>水</v>
      </c>
      <c r="T6" s="56" t="str">
        <f t="shared" ref="T6" si="4">TEXT($D$3+S7,"ddd")</f>
        <v>木</v>
      </c>
      <c r="U6" s="56" t="str">
        <f t="shared" ref="U6" si="5">TEXT($D$3+T7,"ddd")</f>
        <v>金</v>
      </c>
      <c r="V6" s="56" t="str">
        <f t="shared" ref="V6" si="6">TEXT($D$3+U7,"ddd")</f>
        <v>土</v>
      </c>
      <c r="W6" s="56" t="str">
        <f t="shared" ref="W6" si="7">TEXT($D$3+V7,"ddd")</f>
        <v>日</v>
      </c>
      <c r="X6" s="56" t="str">
        <f t="shared" ref="X6" si="8">TEXT($D$3+W7,"ddd")</f>
        <v>月</v>
      </c>
      <c r="Y6" s="56" t="str">
        <f t="shared" ref="Y6" si="9">TEXT($D$3+X7,"ddd")</f>
        <v>火</v>
      </c>
      <c r="Z6" s="56" t="str">
        <f t="shared" ref="Z6" si="10">TEXT($D$3+Y7,"ddd")</f>
        <v>水</v>
      </c>
      <c r="AA6" s="56" t="str">
        <f t="shared" ref="AA6" si="11">TEXT($D$3+Z7,"ddd")</f>
        <v>木</v>
      </c>
      <c r="AB6" s="56" t="str">
        <f t="shared" ref="AB6" si="12">TEXT($D$3+AA7,"ddd")</f>
        <v>金</v>
      </c>
      <c r="AC6" s="56" t="str">
        <f t="shared" ref="AC6" si="13">TEXT($D$3+AB7,"ddd")</f>
        <v>土</v>
      </c>
      <c r="AD6" s="56" t="str">
        <f t="shared" ref="AD6" si="14">TEXT($D$3+AC7,"ddd")</f>
        <v>日</v>
      </c>
      <c r="AE6" s="56" t="str">
        <f t="shared" ref="AE6" si="15">TEXT($D$3+AD7,"ddd")</f>
        <v>月</v>
      </c>
      <c r="AF6" s="56" t="str">
        <f t="shared" ref="AF6" si="16">TEXT($D$3+AE7,"ddd")</f>
        <v>火</v>
      </c>
      <c r="AG6" s="68" t="s">
        <v>8</v>
      </c>
    </row>
    <row r="7" spans="1:33" x14ac:dyDescent="0.25">
      <c r="A7" s="74"/>
      <c r="B7" s="74"/>
      <c r="C7" s="55">
        <f>DAY($D$3)</f>
        <v>1</v>
      </c>
      <c r="D7" s="55">
        <f>C7+1</f>
        <v>2</v>
      </c>
      <c r="E7" s="55">
        <f t="shared" ref="E7:G7" si="17">D7+1</f>
        <v>3</v>
      </c>
      <c r="F7" s="55">
        <f t="shared" si="17"/>
        <v>4</v>
      </c>
      <c r="G7" s="55">
        <f t="shared" si="17"/>
        <v>5</v>
      </c>
      <c r="H7" s="55">
        <f>G7+1</f>
        <v>6</v>
      </c>
      <c r="I7" s="55">
        <f t="shared" ref="I7" si="18">H7+1</f>
        <v>7</v>
      </c>
      <c r="J7" s="55">
        <f>I7+1</f>
        <v>8</v>
      </c>
      <c r="K7" s="55">
        <f>J7+1</f>
        <v>9</v>
      </c>
      <c r="L7" s="55">
        <f>K7+1</f>
        <v>10</v>
      </c>
      <c r="M7" s="55">
        <f t="shared" ref="M7:P7" si="19">L7+1</f>
        <v>11</v>
      </c>
      <c r="N7" s="55">
        <f t="shared" si="19"/>
        <v>12</v>
      </c>
      <c r="O7" s="55">
        <f t="shared" si="19"/>
        <v>13</v>
      </c>
      <c r="P7" s="55">
        <f t="shared" si="19"/>
        <v>14</v>
      </c>
      <c r="Q7" s="55">
        <f t="shared" ref="Q7:X7" si="20">P7+1</f>
        <v>15</v>
      </c>
      <c r="R7" s="55">
        <f t="shared" si="20"/>
        <v>16</v>
      </c>
      <c r="S7" s="55">
        <f t="shared" si="20"/>
        <v>17</v>
      </c>
      <c r="T7" s="55">
        <f t="shared" si="20"/>
        <v>18</v>
      </c>
      <c r="U7" s="55">
        <f t="shared" si="20"/>
        <v>19</v>
      </c>
      <c r="V7" s="55">
        <f t="shared" si="20"/>
        <v>20</v>
      </c>
      <c r="W7" s="55">
        <f t="shared" si="20"/>
        <v>21</v>
      </c>
      <c r="X7" s="55">
        <f t="shared" si="20"/>
        <v>22</v>
      </c>
      <c r="Y7" s="55">
        <f t="shared" ref="Y7:AF7" si="21">X7+1</f>
        <v>23</v>
      </c>
      <c r="Z7" s="55">
        <f t="shared" si="21"/>
        <v>24</v>
      </c>
      <c r="AA7" s="55">
        <f t="shared" si="21"/>
        <v>25</v>
      </c>
      <c r="AB7" s="55">
        <f t="shared" si="21"/>
        <v>26</v>
      </c>
      <c r="AC7" s="55">
        <f t="shared" si="21"/>
        <v>27</v>
      </c>
      <c r="AD7" s="55">
        <f t="shared" si="21"/>
        <v>28</v>
      </c>
      <c r="AE7" s="55">
        <f t="shared" si="21"/>
        <v>29</v>
      </c>
      <c r="AF7" s="55">
        <f t="shared" si="21"/>
        <v>30</v>
      </c>
      <c r="AG7" s="68"/>
    </row>
    <row r="8" spans="1:33" x14ac:dyDescent="0.25">
      <c r="A8" s="7">
        <v>1</v>
      </c>
      <c r="B8" s="19" t="s">
        <v>12</v>
      </c>
      <c r="C8" s="75" t="s">
        <v>25</v>
      </c>
      <c r="D8" s="76"/>
      <c r="E8" s="76"/>
      <c r="F8" s="76"/>
      <c r="G8" s="76"/>
      <c r="H8" s="76"/>
      <c r="I8" s="76"/>
      <c r="J8" s="76"/>
      <c r="K8" s="77"/>
      <c r="L8" s="30"/>
      <c r="M8" s="30"/>
      <c r="N8" s="30">
        <v>1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8">
        <v>1</v>
      </c>
    </row>
    <row r="9" spans="1:33" x14ac:dyDescent="0.25">
      <c r="A9" s="7">
        <v>2</v>
      </c>
      <c r="B9" s="20"/>
      <c r="C9" s="78"/>
      <c r="D9" s="79"/>
      <c r="E9" s="79"/>
      <c r="F9" s="79"/>
      <c r="G9" s="79"/>
      <c r="H9" s="79"/>
      <c r="I9" s="79"/>
      <c r="J9" s="79"/>
      <c r="K9" s="8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18"/>
    </row>
    <row r="10" spans="1:33" x14ac:dyDescent="0.25">
      <c r="A10" s="7">
        <v>3</v>
      </c>
      <c r="B10" s="20"/>
      <c r="C10" s="78"/>
      <c r="D10" s="79"/>
      <c r="E10" s="79"/>
      <c r="F10" s="79"/>
      <c r="G10" s="79"/>
      <c r="H10" s="79"/>
      <c r="I10" s="79"/>
      <c r="J10" s="79"/>
      <c r="K10" s="8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18"/>
    </row>
    <row r="11" spans="1:33" x14ac:dyDescent="0.25">
      <c r="A11" s="7">
        <v>4</v>
      </c>
      <c r="B11" s="20"/>
      <c r="C11" s="78"/>
      <c r="D11" s="79"/>
      <c r="E11" s="79"/>
      <c r="F11" s="79"/>
      <c r="G11" s="79"/>
      <c r="H11" s="79"/>
      <c r="I11" s="79"/>
      <c r="J11" s="79"/>
      <c r="K11" s="8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18"/>
    </row>
    <row r="12" spans="1:33" x14ac:dyDescent="0.25">
      <c r="A12" s="7">
        <v>5</v>
      </c>
      <c r="B12" s="20"/>
      <c r="C12" s="78"/>
      <c r="D12" s="79"/>
      <c r="E12" s="79"/>
      <c r="F12" s="79"/>
      <c r="G12" s="79"/>
      <c r="H12" s="79"/>
      <c r="I12" s="79"/>
      <c r="J12" s="79"/>
      <c r="K12" s="8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18"/>
    </row>
    <row r="13" spans="1:33" x14ac:dyDescent="0.25">
      <c r="A13" s="7">
        <v>6</v>
      </c>
      <c r="B13" s="20"/>
      <c r="C13" s="78"/>
      <c r="D13" s="79"/>
      <c r="E13" s="79"/>
      <c r="F13" s="79"/>
      <c r="G13" s="79"/>
      <c r="H13" s="79"/>
      <c r="I13" s="79"/>
      <c r="J13" s="79"/>
      <c r="K13" s="8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18"/>
    </row>
    <row r="14" spans="1:33" x14ac:dyDescent="0.25">
      <c r="A14" s="7">
        <v>7</v>
      </c>
      <c r="B14" s="20"/>
      <c r="C14" s="78"/>
      <c r="D14" s="79"/>
      <c r="E14" s="79"/>
      <c r="F14" s="79"/>
      <c r="G14" s="79"/>
      <c r="H14" s="79"/>
      <c r="I14" s="79"/>
      <c r="J14" s="79"/>
      <c r="K14" s="8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18"/>
    </row>
    <row r="15" spans="1:33" x14ac:dyDescent="0.25">
      <c r="A15" s="7">
        <v>8</v>
      </c>
      <c r="B15" s="20"/>
      <c r="C15" s="78"/>
      <c r="D15" s="79"/>
      <c r="E15" s="79"/>
      <c r="F15" s="79"/>
      <c r="G15" s="79"/>
      <c r="H15" s="79"/>
      <c r="I15" s="79"/>
      <c r="J15" s="79"/>
      <c r="K15" s="8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18"/>
    </row>
    <row r="16" spans="1:33" x14ac:dyDescent="0.25">
      <c r="A16" s="7">
        <v>9</v>
      </c>
      <c r="B16" s="20"/>
      <c r="C16" s="78"/>
      <c r="D16" s="79"/>
      <c r="E16" s="79"/>
      <c r="F16" s="79"/>
      <c r="G16" s="79"/>
      <c r="H16" s="79"/>
      <c r="I16" s="79"/>
      <c r="J16" s="79"/>
      <c r="K16" s="8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8"/>
    </row>
    <row r="17" spans="1:33" x14ac:dyDescent="0.25">
      <c r="A17" s="7">
        <v>10</v>
      </c>
      <c r="B17" s="20"/>
      <c r="C17" s="78"/>
      <c r="D17" s="79"/>
      <c r="E17" s="79"/>
      <c r="F17" s="79"/>
      <c r="G17" s="79"/>
      <c r="H17" s="79"/>
      <c r="I17" s="79"/>
      <c r="J17" s="79"/>
      <c r="K17" s="8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8"/>
    </row>
    <row r="18" spans="1:33" x14ac:dyDescent="0.25">
      <c r="A18" s="7">
        <v>11</v>
      </c>
      <c r="B18" s="20"/>
      <c r="C18" s="78"/>
      <c r="D18" s="79"/>
      <c r="E18" s="79"/>
      <c r="F18" s="79"/>
      <c r="G18" s="79"/>
      <c r="H18" s="79"/>
      <c r="I18" s="79"/>
      <c r="J18" s="79"/>
      <c r="K18" s="8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8"/>
    </row>
    <row r="19" spans="1:33" x14ac:dyDescent="0.25">
      <c r="A19" s="7">
        <v>12</v>
      </c>
      <c r="B19" s="20"/>
      <c r="C19" s="78"/>
      <c r="D19" s="79"/>
      <c r="E19" s="79"/>
      <c r="F19" s="79"/>
      <c r="G19" s="79"/>
      <c r="H19" s="79"/>
      <c r="I19" s="79"/>
      <c r="J19" s="79"/>
      <c r="K19" s="8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8"/>
    </row>
    <row r="20" spans="1:33" x14ac:dyDescent="0.25">
      <c r="A20" s="7">
        <v>13</v>
      </c>
      <c r="B20" s="20"/>
      <c r="C20" s="78"/>
      <c r="D20" s="79"/>
      <c r="E20" s="79"/>
      <c r="F20" s="79"/>
      <c r="G20" s="79"/>
      <c r="H20" s="79"/>
      <c r="I20" s="79"/>
      <c r="J20" s="79"/>
      <c r="K20" s="8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8"/>
    </row>
    <row r="21" spans="1:33" x14ac:dyDescent="0.25">
      <c r="A21" s="7">
        <v>14</v>
      </c>
      <c r="B21" s="20"/>
      <c r="C21" s="78"/>
      <c r="D21" s="79"/>
      <c r="E21" s="79"/>
      <c r="F21" s="79"/>
      <c r="G21" s="79"/>
      <c r="H21" s="79"/>
      <c r="I21" s="79"/>
      <c r="J21" s="79"/>
      <c r="K21" s="8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8"/>
    </row>
    <row r="22" spans="1:33" x14ac:dyDescent="0.25">
      <c r="A22" s="7">
        <v>15</v>
      </c>
      <c r="B22" s="20"/>
      <c r="C22" s="78"/>
      <c r="D22" s="79"/>
      <c r="E22" s="79"/>
      <c r="F22" s="79"/>
      <c r="G22" s="79"/>
      <c r="H22" s="79"/>
      <c r="I22" s="79"/>
      <c r="J22" s="79"/>
      <c r="K22" s="8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8"/>
    </row>
    <row r="23" spans="1:33" x14ac:dyDescent="0.25">
      <c r="A23" s="7">
        <v>16</v>
      </c>
      <c r="B23" s="20"/>
      <c r="C23" s="78"/>
      <c r="D23" s="79"/>
      <c r="E23" s="79"/>
      <c r="F23" s="79"/>
      <c r="G23" s="79"/>
      <c r="H23" s="79"/>
      <c r="I23" s="79"/>
      <c r="J23" s="79"/>
      <c r="K23" s="8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8"/>
    </row>
    <row r="24" spans="1:33" x14ac:dyDescent="0.25">
      <c r="A24" s="7">
        <v>17</v>
      </c>
      <c r="B24" s="20"/>
      <c r="C24" s="78"/>
      <c r="D24" s="79"/>
      <c r="E24" s="79"/>
      <c r="F24" s="79"/>
      <c r="G24" s="79"/>
      <c r="H24" s="79"/>
      <c r="I24" s="79"/>
      <c r="J24" s="79"/>
      <c r="K24" s="8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8"/>
    </row>
    <row r="25" spans="1:33" x14ac:dyDescent="0.25">
      <c r="A25" s="7">
        <v>18</v>
      </c>
      <c r="B25" s="20"/>
      <c r="C25" s="78"/>
      <c r="D25" s="79"/>
      <c r="E25" s="79"/>
      <c r="F25" s="79"/>
      <c r="G25" s="79"/>
      <c r="H25" s="79"/>
      <c r="I25" s="79"/>
      <c r="J25" s="79"/>
      <c r="K25" s="8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8"/>
    </row>
    <row r="26" spans="1:33" x14ac:dyDescent="0.25">
      <c r="A26" s="7">
        <v>19</v>
      </c>
      <c r="B26" s="20"/>
      <c r="C26" s="78"/>
      <c r="D26" s="79"/>
      <c r="E26" s="79"/>
      <c r="F26" s="79"/>
      <c r="G26" s="79"/>
      <c r="H26" s="79"/>
      <c r="I26" s="79"/>
      <c r="J26" s="79"/>
      <c r="K26" s="8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8"/>
    </row>
    <row r="27" spans="1:33" x14ac:dyDescent="0.25">
      <c r="A27" s="7">
        <v>20</v>
      </c>
      <c r="B27" s="20"/>
      <c r="C27" s="78"/>
      <c r="D27" s="79"/>
      <c r="E27" s="79"/>
      <c r="F27" s="79"/>
      <c r="G27" s="79"/>
      <c r="H27" s="79"/>
      <c r="I27" s="79"/>
      <c r="J27" s="79"/>
      <c r="K27" s="8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8"/>
    </row>
    <row r="28" spans="1:33" x14ac:dyDescent="0.25">
      <c r="A28" s="7">
        <v>21</v>
      </c>
      <c r="B28" s="20"/>
      <c r="C28" s="78"/>
      <c r="D28" s="79"/>
      <c r="E28" s="79"/>
      <c r="F28" s="79"/>
      <c r="G28" s="79"/>
      <c r="H28" s="79"/>
      <c r="I28" s="79"/>
      <c r="J28" s="79"/>
      <c r="K28" s="8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8"/>
    </row>
    <row r="29" spans="1:33" x14ac:dyDescent="0.25">
      <c r="A29" s="7">
        <v>22</v>
      </c>
      <c r="B29" s="20"/>
      <c r="C29" s="78"/>
      <c r="D29" s="79"/>
      <c r="E29" s="79"/>
      <c r="F29" s="79"/>
      <c r="G29" s="79"/>
      <c r="H29" s="79"/>
      <c r="I29" s="79"/>
      <c r="J29" s="79"/>
      <c r="K29" s="8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8"/>
    </row>
    <row r="30" spans="1:33" x14ac:dyDescent="0.25">
      <c r="A30" s="7">
        <v>23</v>
      </c>
      <c r="B30" s="20"/>
      <c r="C30" s="78"/>
      <c r="D30" s="79"/>
      <c r="E30" s="79"/>
      <c r="F30" s="79"/>
      <c r="G30" s="79"/>
      <c r="H30" s="79"/>
      <c r="I30" s="79"/>
      <c r="J30" s="79"/>
      <c r="K30" s="8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8"/>
    </row>
    <row r="31" spans="1:33" x14ac:dyDescent="0.25">
      <c r="A31" s="7">
        <v>24</v>
      </c>
      <c r="B31" s="20"/>
      <c r="C31" s="78"/>
      <c r="D31" s="79"/>
      <c r="E31" s="79"/>
      <c r="F31" s="79"/>
      <c r="G31" s="79"/>
      <c r="H31" s="79"/>
      <c r="I31" s="79"/>
      <c r="J31" s="79"/>
      <c r="K31" s="8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8"/>
    </row>
    <row r="32" spans="1:33" x14ac:dyDescent="0.25">
      <c r="A32" s="7">
        <v>25</v>
      </c>
      <c r="B32" s="20"/>
      <c r="C32" s="81"/>
      <c r="D32" s="82"/>
      <c r="E32" s="82"/>
      <c r="F32" s="82"/>
      <c r="G32" s="82"/>
      <c r="H32" s="82"/>
      <c r="I32" s="82"/>
      <c r="J32" s="82"/>
      <c r="K32" s="83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8"/>
    </row>
    <row r="33" spans="1:33" x14ac:dyDescent="0.25">
      <c r="A33" s="7">
        <v>26</v>
      </c>
      <c r="B33" s="4" t="s">
        <v>13</v>
      </c>
      <c r="C33" s="30">
        <f t="shared" ref="C33:P33" si="22">SUM(C8:C32)</f>
        <v>0</v>
      </c>
      <c r="D33" s="30">
        <f t="shared" si="22"/>
        <v>0</v>
      </c>
      <c r="E33" s="30">
        <f t="shared" si="22"/>
        <v>0</v>
      </c>
      <c r="F33" s="30">
        <f>SUM(F8:F32)</f>
        <v>0</v>
      </c>
      <c r="G33" s="30">
        <f t="shared" si="22"/>
        <v>0</v>
      </c>
      <c r="H33" s="30">
        <f t="shared" si="22"/>
        <v>0</v>
      </c>
      <c r="I33" s="30">
        <f t="shared" si="22"/>
        <v>0</v>
      </c>
      <c r="J33" s="30">
        <f t="shared" si="22"/>
        <v>0</v>
      </c>
      <c r="K33" s="30">
        <f t="shared" si="22"/>
        <v>0</v>
      </c>
      <c r="L33" s="30">
        <f t="shared" si="22"/>
        <v>0</v>
      </c>
      <c r="M33" s="30">
        <f t="shared" si="22"/>
        <v>0</v>
      </c>
      <c r="N33" s="30">
        <f t="shared" si="22"/>
        <v>1</v>
      </c>
      <c r="O33" s="30">
        <f t="shared" si="22"/>
        <v>0</v>
      </c>
      <c r="P33" s="30">
        <f t="shared" si="22"/>
        <v>0</v>
      </c>
      <c r="Q33" s="30">
        <f t="shared" ref="Q33:X33" si="23">SUM(Q8:Q32)</f>
        <v>0</v>
      </c>
      <c r="R33" s="30">
        <f t="shared" si="23"/>
        <v>0</v>
      </c>
      <c r="S33" s="30">
        <f t="shared" si="23"/>
        <v>0</v>
      </c>
      <c r="T33" s="30">
        <f t="shared" si="23"/>
        <v>0</v>
      </c>
      <c r="U33" s="30">
        <f t="shared" si="23"/>
        <v>0</v>
      </c>
      <c r="V33" s="30">
        <f t="shared" si="23"/>
        <v>0</v>
      </c>
      <c r="W33" s="30">
        <f t="shared" si="23"/>
        <v>0</v>
      </c>
      <c r="X33" s="30">
        <f t="shared" si="23"/>
        <v>0</v>
      </c>
      <c r="Y33" s="30">
        <f t="shared" ref="Y33:AF33" si="24">SUM(Y8:Y32)</f>
        <v>0</v>
      </c>
      <c r="Z33" s="30">
        <f t="shared" si="24"/>
        <v>0</v>
      </c>
      <c r="AA33" s="30">
        <f t="shared" si="24"/>
        <v>0</v>
      </c>
      <c r="AB33" s="30">
        <f t="shared" si="24"/>
        <v>0</v>
      </c>
      <c r="AC33" s="30">
        <f t="shared" si="24"/>
        <v>0</v>
      </c>
      <c r="AD33" s="30">
        <f t="shared" si="24"/>
        <v>0</v>
      </c>
      <c r="AE33" s="30">
        <f t="shared" si="24"/>
        <v>0</v>
      </c>
      <c r="AF33" s="30">
        <f t="shared" si="24"/>
        <v>0</v>
      </c>
      <c r="AG33" s="18"/>
    </row>
    <row r="34" spans="1:33" ht="15.75" x14ac:dyDescent="0.25">
      <c r="A34" s="7">
        <v>27</v>
      </c>
      <c r="B34" s="4" t="s">
        <v>14</v>
      </c>
      <c r="C34" s="65">
        <f>SUM(C33:AF33)</f>
        <v>1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</row>
  </sheetData>
  <mergeCells count="7">
    <mergeCell ref="AG6:AG7"/>
    <mergeCell ref="C34:AF34"/>
    <mergeCell ref="C8:K32"/>
    <mergeCell ref="D3:F3"/>
    <mergeCell ref="D4:F4"/>
    <mergeCell ref="A6:A7"/>
    <mergeCell ref="B6:B7"/>
  </mergeCells>
  <conditionalFormatting sqref="AG8:AG34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{98302D50-BEA1-44DD-BF36-B88514A869F0}</x14:id>
        </ext>
      </extLst>
    </cfRule>
  </conditionalFormatting>
  <conditionalFormatting sqref="X6:AF33">
    <cfRule type="expression" dxfId="2" priority="1">
      <formula>X$7=DAY(NOW())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02D50-BEA1-44DD-BF36-B88514A869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showGridLines="0" tabSelected="1" topLeftCell="Q1" workbookViewId="0">
      <selection activeCell="AK10" sqref="AK10"/>
    </sheetView>
  </sheetViews>
  <sheetFormatPr defaultColWidth="9" defaultRowHeight="15" x14ac:dyDescent="0.25"/>
  <cols>
    <col min="1" max="1" width="3.85546875" style="14" customWidth="1"/>
    <col min="2" max="2" width="19.85546875" style="14" customWidth="1"/>
    <col min="3" max="32" width="4.5703125" style="14" customWidth="1"/>
    <col min="33" max="16384" width="9" style="14"/>
  </cols>
  <sheetData>
    <row r="1" spans="1:34" x14ac:dyDescent="0.25">
      <c r="A1" s="87" t="str">
        <f>MONTH(一覧!B5)&amp;"月"</f>
        <v>6月</v>
      </c>
      <c r="B1" s="87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</row>
    <row r="2" spans="1:34" ht="26.25" customHeight="1" x14ac:dyDescent="0.25">
      <c r="A2" s="87"/>
      <c r="B2" s="87"/>
      <c r="C2" s="45"/>
      <c r="D2" s="31"/>
      <c r="E2" s="31"/>
      <c r="F2" s="31"/>
      <c r="G2" s="31"/>
      <c r="H2" s="31"/>
      <c r="I2" s="31"/>
      <c r="J2" s="31"/>
      <c r="K2" s="31"/>
      <c r="L2" s="31"/>
      <c r="M2" s="32"/>
      <c r="N2" s="31" t="s">
        <v>2</v>
      </c>
      <c r="O2" s="33"/>
      <c r="P2" s="31" t="s">
        <v>3</v>
      </c>
      <c r="Q2" s="34"/>
      <c r="R2" s="31" t="s">
        <v>4</v>
      </c>
      <c r="S2" s="35"/>
      <c r="T2" s="31" t="s">
        <v>5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46"/>
    </row>
    <row r="3" spans="1:34" x14ac:dyDescent="0.25">
      <c r="A3" s="87"/>
      <c r="B3" s="87"/>
      <c r="C3" s="47" t="s">
        <v>0</v>
      </c>
      <c r="D3" s="69">
        <f>一覧!B5</f>
        <v>42887</v>
      </c>
      <c r="E3" s="69"/>
      <c r="F3" s="70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46"/>
    </row>
    <row r="4" spans="1:34" x14ac:dyDescent="0.25">
      <c r="A4" s="87"/>
      <c r="B4" s="87"/>
      <c r="C4" s="48" t="s">
        <v>1</v>
      </c>
      <c r="D4" s="71">
        <f>一覧!C5</f>
        <v>42916</v>
      </c>
      <c r="E4" s="71"/>
      <c r="F4" s="72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46"/>
    </row>
    <row r="5" spans="1:34" x14ac:dyDescent="0.25">
      <c r="A5" s="87"/>
      <c r="B5" s="87"/>
      <c r="C5" s="49"/>
      <c r="D5" s="50"/>
      <c r="E5" s="50"/>
      <c r="F5" s="51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</row>
    <row r="6" spans="1:34" x14ac:dyDescent="0.25">
      <c r="A6" s="84" t="s">
        <v>6</v>
      </c>
      <c r="B6" s="86" t="s">
        <v>7</v>
      </c>
      <c r="C6" s="54" t="str">
        <f>TEXT($D$3,"ddd")</f>
        <v>木</v>
      </c>
      <c r="D6" s="54" t="str">
        <f>TEXT($D$3+C7,"ddd")</f>
        <v>金</v>
      </c>
      <c r="E6" s="54" t="str">
        <f t="shared" ref="E6:AF6" si="0">TEXT($D$3+D7,"ddd")</f>
        <v>土</v>
      </c>
      <c r="F6" s="54" t="str">
        <f t="shared" si="0"/>
        <v>日</v>
      </c>
      <c r="G6" s="54" t="str">
        <f t="shared" si="0"/>
        <v>月</v>
      </c>
      <c r="H6" s="54" t="str">
        <f t="shared" si="0"/>
        <v>火</v>
      </c>
      <c r="I6" s="54" t="str">
        <f t="shared" si="0"/>
        <v>水</v>
      </c>
      <c r="J6" s="54" t="str">
        <f t="shared" si="0"/>
        <v>木</v>
      </c>
      <c r="K6" s="54" t="str">
        <f t="shared" si="0"/>
        <v>金</v>
      </c>
      <c r="L6" s="54" t="str">
        <f t="shared" si="0"/>
        <v>土</v>
      </c>
      <c r="M6" s="54" t="str">
        <f t="shared" si="0"/>
        <v>日</v>
      </c>
      <c r="N6" s="54" t="str">
        <f t="shared" si="0"/>
        <v>月</v>
      </c>
      <c r="O6" s="54" t="str">
        <f t="shared" si="0"/>
        <v>火</v>
      </c>
      <c r="P6" s="54" t="str">
        <f t="shared" si="0"/>
        <v>水</v>
      </c>
      <c r="Q6" s="54" t="str">
        <f t="shared" si="0"/>
        <v>木</v>
      </c>
      <c r="R6" s="54" t="str">
        <f t="shared" si="0"/>
        <v>金</v>
      </c>
      <c r="S6" s="54" t="str">
        <f t="shared" si="0"/>
        <v>土</v>
      </c>
      <c r="T6" s="54" t="str">
        <f t="shared" si="0"/>
        <v>日</v>
      </c>
      <c r="U6" s="54" t="str">
        <f t="shared" si="0"/>
        <v>月</v>
      </c>
      <c r="V6" s="54" t="str">
        <f t="shared" si="0"/>
        <v>火</v>
      </c>
      <c r="W6" s="54" t="str">
        <f t="shared" si="0"/>
        <v>水</v>
      </c>
      <c r="X6" s="54" t="str">
        <f t="shared" si="0"/>
        <v>木</v>
      </c>
      <c r="Y6" s="54" t="str">
        <f t="shared" si="0"/>
        <v>金</v>
      </c>
      <c r="Z6" s="54" t="str">
        <f t="shared" si="0"/>
        <v>土</v>
      </c>
      <c r="AA6" s="54" t="str">
        <f t="shared" si="0"/>
        <v>日</v>
      </c>
      <c r="AB6" s="54" t="str">
        <f t="shared" si="0"/>
        <v>月</v>
      </c>
      <c r="AC6" s="54" t="str">
        <f t="shared" si="0"/>
        <v>火</v>
      </c>
      <c r="AD6" s="54" t="str">
        <f t="shared" si="0"/>
        <v>水</v>
      </c>
      <c r="AE6" s="54" t="str">
        <f t="shared" si="0"/>
        <v>木</v>
      </c>
      <c r="AF6" s="54" t="str">
        <f t="shared" si="0"/>
        <v>金</v>
      </c>
      <c r="AG6" s="74" t="s">
        <v>8</v>
      </c>
      <c r="AH6" s="36"/>
    </row>
    <row r="7" spans="1:34" x14ac:dyDescent="0.25">
      <c r="A7" s="85"/>
      <c r="B7" s="74"/>
      <c r="C7" s="55">
        <f>DAY($D$3)</f>
        <v>1</v>
      </c>
      <c r="D7" s="55">
        <f>C7+1</f>
        <v>2</v>
      </c>
      <c r="E7" s="55">
        <f t="shared" ref="E7:AF7" si="1">D7+1</f>
        <v>3</v>
      </c>
      <c r="F7" s="55">
        <f t="shared" si="1"/>
        <v>4</v>
      </c>
      <c r="G7" s="55">
        <f t="shared" si="1"/>
        <v>5</v>
      </c>
      <c r="H7" s="55">
        <f t="shared" si="1"/>
        <v>6</v>
      </c>
      <c r="I7" s="55">
        <f t="shared" si="1"/>
        <v>7</v>
      </c>
      <c r="J7" s="55">
        <f t="shared" si="1"/>
        <v>8</v>
      </c>
      <c r="K7" s="55">
        <f t="shared" si="1"/>
        <v>9</v>
      </c>
      <c r="L7" s="55">
        <f t="shared" si="1"/>
        <v>10</v>
      </c>
      <c r="M7" s="55">
        <f t="shared" si="1"/>
        <v>11</v>
      </c>
      <c r="N7" s="55">
        <f t="shared" si="1"/>
        <v>12</v>
      </c>
      <c r="O7" s="55">
        <f t="shared" si="1"/>
        <v>13</v>
      </c>
      <c r="P7" s="55">
        <f t="shared" si="1"/>
        <v>14</v>
      </c>
      <c r="Q7" s="55">
        <f t="shared" si="1"/>
        <v>15</v>
      </c>
      <c r="R7" s="55">
        <f t="shared" si="1"/>
        <v>16</v>
      </c>
      <c r="S7" s="55">
        <f t="shared" si="1"/>
        <v>17</v>
      </c>
      <c r="T7" s="55">
        <f t="shared" si="1"/>
        <v>18</v>
      </c>
      <c r="U7" s="55">
        <f t="shared" si="1"/>
        <v>19</v>
      </c>
      <c r="V7" s="55">
        <f t="shared" si="1"/>
        <v>20</v>
      </c>
      <c r="W7" s="55">
        <f t="shared" si="1"/>
        <v>21</v>
      </c>
      <c r="X7" s="55">
        <f t="shared" si="1"/>
        <v>22</v>
      </c>
      <c r="Y7" s="55">
        <f t="shared" si="1"/>
        <v>23</v>
      </c>
      <c r="Z7" s="55">
        <f t="shared" si="1"/>
        <v>24</v>
      </c>
      <c r="AA7" s="55">
        <f t="shared" si="1"/>
        <v>25</v>
      </c>
      <c r="AB7" s="55">
        <f t="shared" si="1"/>
        <v>26</v>
      </c>
      <c r="AC7" s="55">
        <f t="shared" si="1"/>
        <v>27</v>
      </c>
      <c r="AD7" s="55">
        <f t="shared" si="1"/>
        <v>28</v>
      </c>
      <c r="AE7" s="55">
        <f t="shared" si="1"/>
        <v>29</v>
      </c>
      <c r="AF7" s="55">
        <f t="shared" si="1"/>
        <v>30</v>
      </c>
      <c r="AG7" s="68"/>
      <c r="AH7" s="36"/>
    </row>
    <row r="8" spans="1:34" x14ac:dyDescent="0.25">
      <c r="A8" s="37">
        <v>1</v>
      </c>
      <c r="B8" s="19" t="s">
        <v>16</v>
      </c>
      <c r="C8" s="30">
        <v>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8">
        <v>0.5</v>
      </c>
      <c r="AH8" s="36"/>
    </row>
    <row r="9" spans="1:34" x14ac:dyDescent="0.25">
      <c r="A9" s="37">
        <v>2</v>
      </c>
      <c r="B9" s="20" t="s">
        <v>16</v>
      </c>
      <c r="C9" s="30"/>
      <c r="D9" s="30"/>
      <c r="E9" s="30"/>
      <c r="F9" s="30"/>
      <c r="G9" s="30"/>
      <c r="H9" s="30"/>
      <c r="I9" s="30"/>
      <c r="J9" s="30"/>
      <c r="K9" s="30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18">
        <v>1</v>
      </c>
      <c r="AH9" s="36"/>
    </row>
    <row r="10" spans="1:34" x14ac:dyDescent="0.25">
      <c r="A10" s="37">
        <v>3</v>
      </c>
      <c r="B10" s="20" t="s">
        <v>17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18"/>
      <c r="AH10" s="36"/>
    </row>
    <row r="11" spans="1:34" x14ac:dyDescent="0.25">
      <c r="A11" s="37">
        <v>4</v>
      </c>
      <c r="B11" s="2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18"/>
      <c r="AH11" s="36"/>
    </row>
    <row r="12" spans="1:34" x14ac:dyDescent="0.25">
      <c r="A12" s="37">
        <v>5</v>
      </c>
      <c r="B12" s="2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18"/>
      <c r="AH12" s="36"/>
    </row>
    <row r="13" spans="1:34" x14ac:dyDescent="0.25">
      <c r="A13" s="37">
        <v>6</v>
      </c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18"/>
      <c r="AH13" s="36"/>
    </row>
    <row r="14" spans="1:34" x14ac:dyDescent="0.25">
      <c r="A14" s="37">
        <v>7</v>
      </c>
      <c r="B14" s="2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18"/>
      <c r="AH14" s="36"/>
    </row>
    <row r="15" spans="1:34" x14ac:dyDescent="0.25">
      <c r="A15" s="37">
        <v>8</v>
      </c>
      <c r="B15" s="2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18"/>
      <c r="AH15" s="36"/>
    </row>
    <row r="16" spans="1:34" x14ac:dyDescent="0.25">
      <c r="A16" s="37">
        <v>9</v>
      </c>
      <c r="B16" s="2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8"/>
      <c r="AH16" s="36"/>
    </row>
    <row r="17" spans="1:34" x14ac:dyDescent="0.25">
      <c r="A17" s="37">
        <v>10</v>
      </c>
      <c r="B17" s="2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8"/>
      <c r="AH17" s="36"/>
    </row>
    <row r="18" spans="1:34" x14ac:dyDescent="0.25">
      <c r="A18" s="37">
        <v>11</v>
      </c>
      <c r="B18" s="2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8"/>
      <c r="AH18" s="36"/>
    </row>
    <row r="19" spans="1:34" x14ac:dyDescent="0.25">
      <c r="A19" s="37">
        <v>12</v>
      </c>
      <c r="B19" s="2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8"/>
      <c r="AH19" s="36"/>
    </row>
    <row r="20" spans="1:34" x14ac:dyDescent="0.25">
      <c r="A20" s="37">
        <v>13</v>
      </c>
      <c r="B20" s="2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8"/>
      <c r="AH20" s="36"/>
    </row>
    <row r="21" spans="1:34" x14ac:dyDescent="0.25">
      <c r="A21" s="37">
        <v>14</v>
      </c>
      <c r="B21" s="2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8"/>
      <c r="AH21" s="36"/>
    </row>
    <row r="22" spans="1:34" x14ac:dyDescent="0.25">
      <c r="A22" s="37">
        <v>15</v>
      </c>
      <c r="B22" s="2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8"/>
      <c r="AH22" s="36"/>
    </row>
    <row r="23" spans="1:34" x14ac:dyDescent="0.25">
      <c r="A23" s="37">
        <v>16</v>
      </c>
      <c r="B23" s="2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8"/>
      <c r="AH23" s="36"/>
    </row>
    <row r="24" spans="1:34" x14ac:dyDescent="0.25">
      <c r="A24" s="37">
        <v>17</v>
      </c>
      <c r="B24" s="2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8"/>
      <c r="AH24" s="36"/>
    </row>
    <row r="25" spans="1:34" x14ac:dyDescent="0.25">
      <c r="A25" s="37">
        <v>18</v>
      </c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8"/>
      <c r="AH25" s="36"/>
    </row>
    <row r="26" spans="1:34" x14ac:dyDescent="0.25">
      <c r="A26" s="37">
        <v>19</v>
      </c>
      <c r="B26" s="2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8"/>
      <c r="AH26" s="36"/>
    </row>
    <row r="27" spans="1:34" x14ac:dyDescent="0.25">
      <c r="A27" s="37">
        <v>20</v>
      </c>
      <c r="B27" s="2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8"/>
      <c r="AH27" s="36"/>
    </row>
    <row r="28" spans="1:34" x14ac:dyDescent="0.25">
      <c r="A28" s="37">
        <v>21</v>
      </c>
      <c r="B28" s="2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8"/>
      <c r="AH28" s="36"/>
    </row>
    <row r="29" spans="1:34" x14ac:dyDescent="0.25">
      <c r="A29" s="37">
        <v>22</v>
      </c>
      <c r="B29" s="2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8"/>
      <c r="AH29" s="36"/>
    </row>
    <row r="30" spans="1:34" x14ac:dyDescent="0.25">
      <c r="A30" s="37">
        <v>23</v>
      </c>
      <c r="B30" s="2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8"/>
      <c r="AH30" s="36"/>
    </row>
    <row r="31" spans="1:34" x14ac:dyDescent="0.25">
      <c r="A31" s="37">
        <v>24</v>
      </c>
      <c r="B31" s="2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8"/>
      <c r="AH31" s="36"/>
    </row>
    <row r="32" spans="1:34" x14ac:dyDescent="0.25">
      <c r="A32" s="37">
        <v>25</v>
      </c>
      <c r="B32" s="2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8"/>
      <c r="AH32" s="36"/>
    </row>
    <row r="33" spans="1:34" x14ac:dyDescent="0.25">
      <c r="A33" s="37">
        <v>26</v>
      </c>
      <c r="B33" s="4" t="s">
        <v>13</v>
      </c>
      <c r="C33" s="30">
        <f t="shared" ref="C33:D33" si="2">SUM(C8:C32)</f>
        <v>2</v>
      </c>
      <c r="D33" s="30">
        <f t="shared" si="2"/>
        <v>0</v>
      </c>
      <c r="E33" s="30">
        <f t="shared" ref="E33:AF33" si="3">SUM(E8:E32)</f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1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0">
        <f t="shared" si="3"/>
        <v>0</v>
      </c>
      <c r="P33" s="30">
        <f t="shared" si="3"/>
        <v>0</v>
      </c>
      <c r="Q33" s="30">
        <f t="shared" si="3"/>
        <v>0</v>
      </c>
      <c r="R33" s="30">
        <f t="shared" si="3"/>
        <v>0</v>
      </c>
      <c r="S33" s="30">
        <f t="shared" si="3"/>
        <v>0</v>
      </c>
      <c r="T33" s="30">
        <f t="shared" si="3"/>
        <v>0</v>
      </c>
      <c r="U33" s="30">
        <f t="shared" si="3"/>
        <v>0</v>
      </c>
      <c r="V33" s="30">
        <f t="shared" si="3"/>
        <v>0</v>
      </c>
      <c r="W33" s="30">
        <f t="shared" si="3"/>
        <v>0</v>
      </c>
      <c r="X33" s="30">
        <f t="shared" si="3"/>
        <v>0</v>
      </c>
      <c r="Y33" s="30">
        <f t="shared" si="3"/>
        <v>0</v>
      </c>
      <c r="Z33" s="30">
        <f t="shared" si="3"/>
        <v>0</v>
      </c>
      <c r="AA33" s="30">
        <f t="shared" si="3"/>
        <v>0</v>
      </c>
      <c r="AB33" s="30">
        <f t="shared" si="3"/>
        <v>0</v>
      </c>
      <c r="AC33" s="30">
        <f t="shared" si="3"/>
        <v>0</v>
      </c>
      <c r="AD33" s="30">
        <f t="shared" si="3"/>
        <v>0</v>
      </c>
      <c r="AE33" s="30">
        <f t="shared" si="3"/>
        <v>0</v>
      </c>
      <c r="AF33" s="30">
        <f t="shared" si="3"/>
        <v>0</v>
      </c>
      <c r="AG33" s="18"/>
      <c r="AH33" s="36"/>
    </row>
    <row r="34" spans="1:34" ht="15.75" x14ac:dyDescent="0.25">
      <c r="A34" s="37">
        <v>27</v>
      </c>
      <c r="B34" s="4" t="s">
        <v>14</v>
      </c>
      <c r="C34" s="65">
        <f>SUM(C33:AF33)</f>
        <v>3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  <c r="AH34" s="36"/>
    </row>
    <row r="35" spans="1:34" x14ac:dyDescent="0.25">
      <c r="A35" s="38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6"/>
    </row>
    <row r="36" spans="1:34" ht="15.75" thickBo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</row>
  </sheetData>
  <mergeCells count="7">
    <mergeCell ref="AG6:AG7"/>
    <mergeCell ref="C34:AF34"/>
    <mergeCell ref="D3:F3"/>
    <mergeCell ref="D4:F4"/>
    <mergeCell ref="A6:A7"/>
    <mergeCell ref="B6:B7"/>
    <mergeCell ref="A1:B5"/>
  </mergeCells>
  <conditionalFormatting sqref="AG8:AG34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{221525DF-0DC6-4E26-860B-D28E45B3D051}</x14:id>
        </ext>
      </extLst>
    </cfRule>
  </conditionalFormatting>
  <conditionalFormatting sqref="C6:C33">
    <cfRule type="expression" dxfId="1" priority="2">
      <formula>$C$7=DAY(NOW())</formula>
    </cfRule>
  </conditionalFormatting>
  <conditionalFormatting sqref="D6:AF33">
    <cfRule type="expression" dxfId="0" priority="1">
      <formula>D$7=DAY(NOW())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1525DF-0DC6-4E26-860B-D28E45B3D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cols>
    <col min="1" max="1" width="14.85546875" style="5" customWidth="1"/>
    <col min="2" max="2" width="20.7109375" customWidth="1"/>
    <col min="3" max="3" width="23.28515625" customWidth="1"/>
    <col min="4" max="4" width="31.28515625" customWidth="1"/>
  </cols>
  <sheetData>
    <row r="1" spans="1:4" x14ac:dyDescent="0.25">
      <c r="A1" s="15" t="s">
        <v>7</v>
      </c>
      <c r="B1" s="15" t="s">
        <v>0</v>
      </c>
      <c r="C1" s="15" t="s">
        <v>1</v>
      </c>
      <c r="D1" s="15" t="s">
        <v>7</v>
      </c>
    </row>
    <row r="2" spans="1:4" s="5" customFormat="1" x14ac:dyDescent="0.25">
      <c r="A2" s="14" t="s">
        <v>15</v>
      </c>
      <c r="B2" s="8">
        <f>DATE(2017,4,1)</f>
        <v>42826</v>
      </c>
      <c r="C2" s="8">
        <f>DATE(2017,7,31)</f>
        <v>42947</v>
      </c>
      <c r="D2" s="14" t="s">
        <v>9</v>
      </c>
    </row>
    <row r="3" spans="1:4" x14ac:dyDescent="0.25">
      <c r="A3" s="14" t="s">
        <v>26</v>
      </c>
      <c r="B3" s="6">
        <f>DATE(2017,4,1)</f>
        <v>42826</v>
      </c>
      <c r="C3" s="6">
        <f>DATE(2017,4,30)</f>
        <v>42855</v>
      </c>
      <c r="D3" s="14" t="s">
        <v>10</v>
      </c>
    </row>
    <row r="4" spans="1:4" x14ac:dyDescent="0.25">
      <c r="A4" s="14" t="s">
        <v>24</v>
      </c>
      <c r="B4" s="6">
        <f>DATE(2017,5,1)</f>
        <v>42856</v>
      </c>
      <c r="C4" s="6">
        <f>DATE(2017,5,31)</f>
        <v>42886</v>
      </c>
      <c r="D4" s="14" t="s">
        <v>11</v>
      </c>
    </row>
    <row r="5" spans="1:4" x14ac:dyDescent="0.25">
      <c r="A5" s="14" t="s">
        <v>27</v>
      </c>
      <c r="B5" s="6">
        <f>DATE(2017,6,1)</f>
        <v>42887</v>
      </c>
      <c r="C5" s="6">
        <f>DATE(2017,6,30)</f>
        <v>42916</v>
      </c>
      <c r="D5" s="14" t="s">
        <v>12</v>
      </c>
    </row>
    <row r="6" spans="1:4" x14ac:dyDescent="0.25">
      <c r="A6" s="14" t="s">
        <v>28</v>
      </c>
      <c r="B6" s="6">
        <f>DATE(2017,7,1)</f>
        <v>42917</v>
      </c>
      <c r="C6" s="6">
        <f>DATE(2017,7,31)</f>
        <v>42947</v>
      </c>
      <c r="D6" s="14" t="s">
        <v>16</v>
      </c>
    </row>
    <row r="7" spans="1:4" x14ac:dyDescent="0.25">
      <c r="A7" s="14" t="s">
        <v>29</v>
      </c>
      <c r="B7" s="6">
        <f>DATE(2017,8,1)</f>
        <v>42948</v>
      </c>
      <c r="C7" s="6">
        <f>DATE(2017,8,31)</f>
        <v>42978</v>
      </c>
      <c r="D7" s="14" t="s">
        <v>17</v>
      </c>
    </row>
    <row r="8" spans="1:4" x14ac:dyDescent="0.25">
      <c r="A8" s="14" t="s">
        <v>30</v>
      </c>
      <c r="B8" s="6">
        <f>DATE(2017,9,1)</f>
        <v>42979</v>
      </c>
      <c r="C8" s="6">
        <f>DATE(2017,9,30)</f>
        <v>43008</v>
      </c>
      <c r="D8" s="14" t="s">
        <v>18</v>
      </c>
    </row>
    <row r="9" spans="1:4" x14ac:dyDescent="0.25">
      <c r="A9" s="14"/>
      <c r="B9" s="6"/>
      <c r="C9" s="1"/>
      <c r="D9" s="14" t="s">
        <v>19</v>
      </c>
    </row>
    <row r="10" spans="1:4" x14ac:dyDescent="0.25">
      <c r="A10" s="14"/>
      <c r="B10" s="1"/>
      <c r="C10" s="1"/>
      <c r="D10" s="14" t="s">
        <v>20</v>
      </c>
    </row>
    <row r="11" spans="1:4" x14ac:dyDescent="0.25">
      <c r="A11" s="14"/>
      <c r="B11" s="1"/>
      <c r="C11" s="1"/>
      <c r="D11" s="14" t="s">
        <v>21</v>
      </c>
    </row>
    <row r="12" spans="1:4" x14ac:dyDescent="0.25">
      <c r="A12" s="14"/>
      <c r="B12" s="1"/>
      <c r="C12" s="1"/>
      <c r="D12" s="14" t="s">
        <v>22</v>
      </c>
    </row>
    <row r="13" spans="1:4" x14ac:dyDescent="0.25">
      <c r="A13" s="14"/>
      <c r="B13" s="1"/>
      <c r="C13" s="1"/>
      <c r="D13" s="14" t="s">
        <v>23</v>
      </c>
    </row>
    <row r="14" spans="1:4" x14ac:dyDescent="0.25">
      <c r="A14" s="14"/>
      <c r="B14" s="1"/>
      <c r="C14" s="1"/>
      <c r="D14" s="14"/>
    </row>
    <row r="15" spans="1:4" x14ac:dyDescent="0.25">
      <c r="A15" s="14"/>
      <c r="B15" s="1"/>
      <c r="C15" s="1"/>
      <c r="D15" s="14"/>
    </row>
    <row r="16" spans="1:4" x14ac:dyDescent="0.25">
      <c r="A16" s="14"/>
      <c r="B16" s="1"/>
      <c r="C16" s="1"/>
      <c r="D16" s="14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４月</vt:lpstr>
      <vt:lpstr>5月 </vt:lpstr>
      <vt:lpstr>6月</vt:lpstr>
      <vt:lpstr>一覧</vt:lpstr>
      <vt:lpstr>章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2017-06-19T00:48:35Z</dcterms:modified>
  <cp:category/>
  <cp:contentStatus/>
</cp:coreProperties>
</file>